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7"/>
  <c r="A177"/>
  <c r="L176"/>
  <c r="J176"/>
  <c r="J177" s="1"/>
  <c r="I176"/>
  <c r="I177" s="1"/>
  <c r="H176"/>
  <c r="H177" s="1"/>
  <c r="G176"/>
  <c r="G177" s="1"/>
  <c r="F176"/>
  <c r="F177" s="1"/>
  <c r="B167"/>
  <c r="A167"/>
  <c r="L166"/>
  <c r="L177" s="1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4"/>
  <c r="A24"/>
  <c r="L23"/>
  <c r="J23"/>
  <c r="I23"/>
  <c r="H23"/>
  <c r="G23"/>
  <c r="F23"/>
  <c r="B14"/>
  <c r="A14"/>
  <c r="L13"/>
  <c r="L24" s="1"/>
  <c r="L198" s="1"/>
  <c r="J13"/>
  <c r="J24" s="1"/>
  <c r="J198" s="1"/>
  <c r="I13"/>
  <c r="I24" s="1"/>
  <c r="I198" s="1"/>
  <c r="H13"/>
  <c r="H24" s="1"/>
  <c r="H198" s="1"/>
  <c r="G13"/>
  <c r="G24" s="1"/>
  <c r="F13"/>
  <c r="F24" s="1"/>
  <c r="F198" s="1"/>
  <c r="G198" l="1"/>
</calcChain>
</file>

<file path=xl/sharedStrings.xml><?xml version="1.0" encoding="utf-8"?>
<sst xmlns="http://schemas.openxmlformats.org/spreadsheetml/2006/main" count="420" uniqueCount="176">
  <si>
    <t>Школа</t>
  </si>
  <si>
    <t>МБОУ "Школа имени Гонышева А.И."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</si>
  <si>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</si>
  <si>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</si>
  <si>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</si>
  <si>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</si>
  <si>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</si>
  <si>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Гонышева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</si>
  <si>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</si>
  <si>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</si>
  <si>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</si>
  <si>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</si>
  <si>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</si>
  <si>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</si>
  <si>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</si>
  <si>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</si>
  <si>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</si>
  <si>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</si>
  <si>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</si>
  <si>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</si>
  <si>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</si>
  <si>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</si>
  <si>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</si>
  <si>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</si>
  <si>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</si>
  <si>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</si>
  <si>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</si>
  <si>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</si>
  <si>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жидкая</t>
  </si>
  <si>
    <t>№ 189</t>
  </si>
  <si>
    <t>Яйца вареные</t>
  </si>
  <si>
    <t>№ 209</t>
  </si>
  <si>
    <t>гор.напиток</t>
  </si>
  <si>
    <t>Какао с молоком</t>
  </si>
  <si>
    <t>№ 382</t>
  </si>
  <si>
    <t>хлеб</t>
  </si>
  <si>
    <t>Хлеб пшеничный</t>
  </si>
  <si>
    <t>ПР</t>
  </si>
  <si>
    <t>фрукт</t>
  </si>
  <si>
    <t>Фрукты свежие (Яблоко)</t>
  </si>
  <si>
    <t>№ 340</t>
  </si>
  <si>
    <t>итого</t>
  </si>
  <si>
    <t>Обед</t>
  </si>
  <si>
    <t>закуска</t>
  </si>
  <si>
    <t>Овощи свежие в нарезке</t>
  </si>
  <si>
    <t>№71</t>
  </si>
  <si>
    <t>1 блюдо</t>
  </si>
  <si>
    <t>Суп картофельный с бобовыми</t>
  </si>
  <si>
    <t>№102</t>
  </si>
  <si>
    <t>2 блюдо</t>
  </si>
  <si>
    <t>Плов из птицы</t>
  </si>
  <si>
    <t>№291</t>
  </si>
  <si>
    <t>гарнир</t>
  </si>
  <si>
    <t>напиток</t>
  </si>
  <si>
    <t>Компот из апельсинов</t>
  </si>
  <si>
    <t>№346</t>
  </si>
  <si>
    <t>хлеб бел.</t>
  </si>
  <si>
    <t>хлеб черн.</t>
  </si>
  <si>
    <t>Хлеб ржаной</t>
  </si>
  <si>
    <t>Итого за день:</t>
  </si>
  <si>
    <t xml:space="preserve">Овощные палочки </t>
  </si>
  <si>
    <t>№ 71</t>
  </si>
  <si>
    <t>Котлеты рубленые из птицы с соусом томатным</t>
  </si>
  <si>
    <t>№ 314</t>
  </si>
  <si>
    <t>Макаронные изделия отварные</t>
  </si>
  <si>
    <t>№ 202</t>
  </si>
  <si>
    <t>Чай с сахаром</t>
  </si>
  <si>
    <t>№ 376</t>
  </si>
  <si>
    <t>Салат из моркови и яблок</t>
  </si>
  <si>
    <t>№40</t>
  </si>
  <si>
    <t>Борщ сибирский</t>
  </si>
  <si>
    <t>№80</t>
  </si>
  <si>
    <t>Жаркое по-домашнему</t>
  </si>
  <si>
    <t>№259</t>
  </si>
  <si>
    <t>Кисель</t>
  </si>
  <si>
    <t>№411</t>
  </si>
  <si>
    <t>Запеканка из творога с яблоками (с молоком сгущенным)</t>
  </si>
  <si>
    <t>№ 224</t>
  </si>
  <si>
    <t>Бутерброды с сыром</t>
  </si>
  <si>
    <t>№ 3</t>
  </si>
  <si>
    <t>Кофейный напиток</t>
  </si>
  <si>
    <t>№ 432</t>
  </si>
  <si>
    <t>Яблоко</t>
  </si>
  <si>
    <t>Суп с вермишелью</t>
  </si>
  <si>
    <t>№103</t>
  </si>
  <si>
    <t>Фрикадельки из птицы</t>
  </si>
  <si>
    <t>№297</t>
  </si>
  <si>
    <t>Капуста тушеная</t>
  </si>
  <si>
    <t>№139</t>
  </si>
  <si>
    <t>Сок фруктовый</t>
  </si>
  <si>
    <t>№389</t>
  </si>
  <si>
    <t>Рыба, тушеная в томате с овощами</t>
  </si>
  <si>
    <t>№ 229</t>
  </si>
  <si>
    <t>Картофель отварной</t>
  </si>
  <si>
    <t>№ 128</t>
  </si>
  <si>
    <t>Чай с лимоном</t>
  </si>
  <si>
    <t>№377</t>
  </si>
  <si>
    <t>Фрукты свежие (банан)</t>
  </si>
  <si>
    <t>Салат "Дары осени"</t>
  </si>
  <si>
    <t>№54</t>
  </si>
  <si>
    <t>Суп картофельный с пельменями</t>
  </si>
  <si>
    <t>№88</t>
  </si>
  <si>
    <t>Гуляш</t>
  </si>
  <si>
    <t>№260</t>
  </si>
  <si>
    <t>Каша гречневая рассыпчатая</t>
  </si>
  <si>
    <t>№323</t>
  </si>
  <si>
    <t>Компот из свежих плодов</t>
  </si>
  <si>
    <t>Овощи свежие в нарезке (помидор)</t>
  </si>
  <si>
    <t>Плов из отварной говядины</t>
  </si>
  <si>
    <t>№ 244</t>
  </si>
  <si>
    <t>Сок ( инд.упак.)</t>
  </si>
  <si>
    <t>Салат "Полонынский"</t>
  </si>
  <si>
    <t>№28</t>
  </si>
  <si>
    <t>Суп с рыбными консервами</t>
  </si>
  <si>
    <t>№87</t>
  </si>
  <si>
    <t>Кнели куриные с соусом томатным</t>
  </si>
  <si>
    <t>№319</t>
  </si>
  <si>
    <t>№202</t>
  </si>
  <si>
    <t>Компот из свежих ягод</t>
  </si>
  <si>
    <t>№375</t>
  </si>
  <si>
    <t>Каша пшенная жидкая</t>
  </si>
  <si>
    <t>Фрукты свежие (яблоко)</t>
  </si>
  <si>
    <t>Салат "Витаминный" (1-ый вариант)</t>
  </si>
  <si>
    <t>№41</t>
  </si>
  <si>
    <t>Фрикадельки рыбные запеченные с соусом сметанным</t>
  </si>
  <si>
    <t>№234</t>
  </si>
  <si>
    <t>Рис отварной с овощами</t>
  </si>
  <si>
    <t>№58</t>
  </si>
  <si>
    <t>Компот из смеси сухофруктов</t>
  </si>
  <si>
    <t>№349</t>
  </si>
  <si>
    <t>Омлет с сыром</t>
  </si>
  <si>
    <t>№ 211</t>
  </si>
  <si>
    <t>Бутерброд с маслом (батон)</t>
  </si>
  <si>
    <t>№ 1</t>
  </si>
  <si>
    <t>Чай с молоком</t>
  </si>
  <si>
    <t>№ 378</t>
  </si>
  <si>
    <t>Фрукт свежий (яблоко)</t>
  </si>
  <si>
    <t>Салат из свежих помидоров с луком</t>
  </si>
  <si>
    <t>№25</t>
  </si>
  <si>
    <t>Суп из овощей</t>
  </si>
  <si>
    <t>№99</t>
  </si>
  <si>
    <t>Птица тушеная в сметанно-томатном соусе</t>
  </si>
  <si>
    <t>№290</t>
  </si>
  <si>
    <t>Компот из кураги</t>
  </si>
  <si>
    <t>№348</t>
  </si>
  <si>
    <t>Овощи свежие в нарезке (огурец)</t>
  </si>
  <si>
    <t>Рыба запеченая с соусом сметанным</t>
  </si>
  <si>
    <t>№ 232</t>
  </si>
  <si>
    <t>Каша гречневая рассыпчатая с овощами</t>
  </si>
  <si>
    <t>№ 166</t>
  </si>
  <si>
    <t>№ 377</t>
  </si>
  <si>
    <t>Винегрет овощной</t>
  </si>
  <si>
    <t>№67</t>
  </si>
  <si>
    <t>Суп-лапша домашняя</t>
  </si>
  <si>
    <t>№113</t>
  </si>
  <si>
    <t>№244</t>
  </si>
  <si>
    <t>Напиток из черной смородины</t>
  </si>
  <si>
    <t>№437</t>
  </si>
  <si>
    <t>Пудинг из творога с джемом</t>
  </si>
  <si>
    <t>Кофейный напиток с молоком</t>
  </si>
  <si>
    <t>фрукты</t>
  </si>
  <si>
    <t>Рассольник Ленинградский</t>
  </si>
  <si>
    <t>№96</t>
  </si>
  <si>
    <t>Рагу из птицы</t>
  </si>
  <si>
    <t>№309</t>
  </si>
  <si>
    <t>№342</t>
  </si>
  <si>
    <t>Овощные палочки</t>
  </si>
  <si>
    <t>Котлета "Здоровье" с соусом томатным</t>
  </si>
  <si>
    <t>№ 38</t>
  </si>
  <si>
    <t>Салат "Школьный вальс"</t>
  </si>
  <si>
    <t>№29</t>
  </si>
  <si>
    <t>Щи из свежей капусты с картофелем</t>
  </si>
  <si>
    <t>Каша пшеничная рассыпчатая (Булгур)</t>
  </si>
  <si>
    <t>№181</t>
  </si>
  <si>
    <t>Кисель витаминизированный "Витошка"</t>
  </si>
  <si>
    <t>Среднее значение за период: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</si>
</sst>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charset val="1"/>
    </font>
    <font>
      <sz val="10"/>
      <color theme="1"/>
      <name val="Arial"/>
      <charset val="1"/>
    </font>
    <font>
      <b/>
      <sz val="14"/>
      <color rgb="FF4C4C4C"/>
      <name val="Arial"/>
      <charset val="1"/>
    </font>
    <font>
      <sz val="10"/>
      <color theme="1"/>
      <name val="Arial"/>
      <family val="2"/>
      <charset val="204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theme="1"/>
      <name val="Arial"/>
      <charset val="1"/>
    </font>
    <font>
      <b/>
      <sz val="8"/>
      <color theme="1"/>
      <name val="Arial"/>
      <charset val="1"/>
    </font>
    <font>
      <b/>
      <sz val="8"/>
      <color rgb="FF2D2D2D"/>
      <name val="Arial"/>
      <charset val="1"/>
    </font>
    <font>
      <i/>
      <sz val="11"/>
      <color theme="1"/>
      <name val="Calibri"/>
      <charset val="1"/>
    </font>
    <font>
      <b/>
      <sz val="10"/>
      <color rgb="FF2D2D2D"/>
      <name val="Arial"/>
      <charset val="1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vertical="top" wrapText="1"/>
    </xf>
    <xf numFmtId="0" fontId="1" fillId="3" borderId="18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8"/>
  <sheetViews>
    <sheetView tabSelected="1" topLeftCell="A157" zoomScale="120" zoomScaleNormal="120" workbookViewId="0">
      <selection activeCell="G165" sqref="G16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7109375" style="2" customWidth="1"/>
    <col min="5" max="5" width="28.85546875" style="1" customWidth="1"/>
    <col min="6" max="6" width="9.28515625" style="1" customWidth="1"/>
    <col min="7" max="7" width="10" style="1" customWidth="1"/>
    <col min="8" max="8" width="7.710937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customHeight="1">
      <c r="A1" s="2" t="s">
        <v>0</v>
      </c>
      <c r="C1" s="65" t="s">
        <v>1</v>
      </c>
      <c r="D1" s="65"/>
      <c r="E1" s="65"/>
      <c r="F1" s="3" t="s">
        <v>2</v>
      </c>
      <c r="G1" s="1" t="s">
        <v>3</v>
      </c>
      <c r="H1" s="66" t="s">
        <v>4</v>
      </c>
      <c r="I1" s="66"/>
      <c r="J1" s="66"/>
      <c r="K1" s="66"/>
    </row>
    <row r="2" spans="1:12" ht="18" customHeight="1">
      <c r="A2" s="4" t="s">
        <v>5</v>
      </c>
      <c r="C2" s="1"/>
      <c r="G2" s="1" t="s">
        <v>6</v>
      </c>
      <c r="H2" s="67" t="s">
        <v>7</v>
      </c>
      <c r="I2" s="67"/>
      <c r="J2" s="67"/>
      <c r="K2" s="67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2025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8</v>
      </c>
      <c r="H6" s="20">
        <v>10.6</v>
      </c>
      <c r="I6" s="20">
        <v>17</v>
      </c>
      <c r="J6" s="20">
        <v>289.60000000000002</v>
      </c>
      <c r="K6" s="21" t="s">
        <v>29</v>
      </c>
      <c r="L6" s="20">
        <v>15.49</v>
      </c>
    </row>
    <row r="7" spans="1:12" ht="15">
      <c r="A7" s="22"/>
      <c r="B7" s="23"/>
      <c r="C7" s="24"/>
      <c r="D7" s="25"/>
      <c r="E7" s="26" t="s">
        <v>30</v>
      </c>
      <c r="F7" s="27">
        <v>40</v>
      </c>
      <c r="G7" s="27">
        <v>2.6</v>
      </c>
      <c r="H7" s="27">
        <v>3</v>
      </c>
      <c r="I7" s="27">
        <v>8</v>
      </c>
      <c r="J7" s="27">
        <v>61.3</v>
      </c>
      <c r="K7" s="28" t="s">
        <v>31</v>
      </c>
      <c r="L7" s="27">
        <v>8.5</v>
      </c>
    </row>
    <row r="8" spans="1:12" ht="15">
      <c r="A8" s="22"/>
      <c r="B8" s="23"/>
      <c r="C8" s="24"/>
      <c r="D8" s="29" t="s">
        <v>32</v>
      </c>
      <c r="E8" s="26" t="s">
        <v>33</v>
      </c>
      <c r="F8" s="27">
        <v>200</v>
      </c>
      <c r="G8" s="27">
        <v>3.8</v>
      </c>
      <c r="H8" s="27">
        <v>2</v>
      </c>
      <c r="I8" s="27">
        <v>14.4</v>
      </c>
      <c r="J8" s="27">
        <v>96.1</v>
      </c>
      <c r="K8" s="28" t="s">
        <v>34</v>
      </c>
      <c r="L8" s="27">
        <v>11.02</v>
      </c>
    </row>
    <row r="9" spans="1:12" ht="15">
      <c r="A9" s="22"/>
      <c r="B9" s="23"/>
      <c r="C9" s="24"/>
      <c r="D9" s="29" t="s">
        <v>35</v>
      </c>
      <c r="E9" s="26" t="s">
        <v>36</v>
      </c>
      <c r="F9" s="27">
        <v>20</v>
      </c>
      <c r="G9" s="27">
        <v>1.5</v>
      </c>
      <c r="H9" s="27">
        <v>0.1</v>
      </c>
      <c r="I9" s="27">
        <v>10</v>
      </c>
      <c r="J9" s="27">
        <v>47.4</v>
      </c>
      <c r="K9" s="28" t="s">
        <v>37</v>
      </c>
      <c r="L9" s="27">
        <v>1.2</v>
      </c>
    </row>
    <row r="10" spans="1:12" ht="15">
      <c r="A10" s="22"/>
      <c r="B10" s="23"/>
      <c r="C10" s="24"/>
      <c r="D10" s="29" t="s">
        <v>38</v>
      </c>
      <c r="E10" s="26" t="s">
        <v>39</v>
      </c>
      <c r="F10" s="27">
        <v>100</v>
      </c>
      <c r="G10" s="27">
        <v>0.3</v>
      </c>
      <c r="H10" s="27">
        <v>0.4</v>
      </c>
      <c r="I10" s="27">
        <v>18.7</v>
      </c>
      <c r="J10" s="27">
        <v>45.6</v>
      </c>
      <c r="K10" s="28" t="s">
        <v>40</v>
      </c>
      <c r="L10" s="27">
        <v>8.5</v>
      </c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41</v>
      </c>
      <c r="E13" s="34"/>
      <c r="F13" s="35">
        <f>SUM(F6:F12)</f>
        <v>560</v>
      </c>
      <c r="G13" s="35">
        <f>SUM(G6:G12)</f>
        <v>16.2</v>
      </c>
      <c r="H13" s="35">
        <f>SUM(H6:H12)</f>
        <v>16.099999999999998</v>
      </c>
      <c r="I13" s="35">
        <f>SUM(I6:I12)</f>
        <v>68.099999999999994</v>
      </c>
      <c r="J13" s="35">
        <f>SUM(J6:J12)</f>
        <v>540</v>
      </c>
      <c r="K13" s="36"/>
      <c r="L13" s="35">
        <f>SUM(L6:L12)</f>
        <v>44.710000000000008</v>
      </c>
    </row>
    <row r="14" spans="1:12" ht="15">
      <c r="A14" s="37">
        <f>A6</f>
        <v>1</v>
      </c>
      <c r="B14" s="38">
        <f>B6</f>
        <v>1</v>
      </c>
      <c r="C14" s="39" t="s">
        <v>42</v>
      </c>
      <c r="D14" s="29" t="s">
        <v>43</v>
      </c>
      <c r="E14" s="26" t="s">
        <v>44</v>
      </c>
      <c r="F14" s="27">
        <v>60</v>
      </c>
      <c r="G14" s="27">
        <v>0.7</v>
      </c>
      <c r="H14" s="27">
        <v>0.1</v>
      </c>
      <c r="I14" s="27">
        <v>2.2000000000000002</v>
      </c>
      <c r="J14" s="27">
        <v>13.9</v>
      </c>
      <c r="K14" s="28" t="s">
        <v>45</v>
      </c>
      <c r="L14" s="27">
        <v>7.2</v>
      </c>
    </row>
    <row r="15" spans="1:12" ht="15">
      <c r="A15" s="22"/>
      <c r="B15" s="23"/>
      <c r="C15" s="24"/>
      <c r="D15" s="29" t="s">
        <v>46</v>
      </c>
      <c r="E15" s="26" t="s">
        <v>47</v>
      </c>
      <c r="F15" s="27">
        <v>200</v>
      </c>
      <c r="G15" s="27">
        <v>4.7</v>
      </c>
      <c r="H15" s="27">
        <v>6.2</v>
      </c>
      <c r="I15" s="27">
        <v>9.5</v>
      </c>
      <c r="J15" s="27">
        <v>117.7</v>
      </c>
      <c r="K15" s="28" t="s">
        <v>48</v>
      </c>
      <c r="L15" s="27">
        <v>2.84</v>
      </c>
    </row>
    <row r="16" spans="1:12" ht="15">
      <c r="A16" s="22"/>
      <c r="B16" s="23"/>
      <c r="C16" s="24"/>
      <c r="D16" s="29" t="s">
        <v>49</v>
      </c>
      <c r="E16" s="26" t="s">
        <v>50</v>
      </c>
      <c r="F16" s="27">
        <v>200</v>
      </c>
      <c r="G16" s="27">
        <v>10.1</v>
      </c>
      <c r="H16" s="27">
        <v>13.1</v>
      </c>
      <c r="I16" s="27">
        <v>31.5</v>
      </c>
      <c r="J16" s="27">
        <v>417.1</v>
      </c>
      <c r="K16" s="28" t="s">
        <v>51</v>
      </c>
      <c r="L16" s="27">
        <v>37.729999999999997</v>
      </c>
    </row>
    <row r="17" spans="1:12" ht="15">
      <c r="A17" s="22"/>
      <c r="B17" s="23"/>
      <c r="C17" s="24"/>
      <c r="D17" s="29" t="s">
        <v>52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22"/>
      <c r="B18" s="23"/>
      <c r="C18" s="24"/>
      <c r="D18" s="29" t="s">
        <v>53</v>
      </c>
      <c r="E18" s="26" t="s">
        <v>54</v>
      </c>
      <c r="F18" s="27">
        <v>200</v>
      </c>
      <c r="G18" s="27">
        <v>0.5</v>
      </c>
      <c r="H18" s="27">
        <v>0.1</v>
      </c>
      <c r="I18" s="27">
        <v>22.4</v>
      </c>
      <c r="J18" s="27">
        <v>106.9</v>
      </c>
      <c r="K18" s="28" t="s">
        <v>55</v>
      </c>
      <c r="L18" s="27">
        <v>8.6999999999999993</v>
      </c>
    </row>
    <row r="19" spans="1:12" ht="15">
      <c r="A19" s="22"/>
      <c r="B19" s="23"/>
      <c r="C19" s="24"/>
      <c r="D19" s="29" t="s">
        <v>56</v>
      </c>
      <c r="E19" s="26" t="s">
        <v>36</v>
      </c>
      <c r="F19" s="27">
        <v>40</v>
      </c>
      <c r="G19" s="27">
        <v>3.1</v>
      </c>
      <c r="H19" s="27">
        <v>0.3</v>
      </c>
      <c r="I19" s="27">
        <v>11.8</v>
      </c>
      <c r="J19" s="27">
        <v>94.7</v>
      </c>
      <c r="K19" s="28" t="s">
        <v>37</v>
      </c>
      <c r="L19" s="27">
        <v>1.2</v>
      </c>
    </row>
    <row r="20" spans="1:12" ht="15">
      <c r="A20" s="22"/>
      <c r="B20" s="23"/>
      <c r="C20" s="24"/>
      <c r="D20" s="29" t="s">
        <v>57</v>
      </c>
      <c r="E20" s="26" t="s">
        <v>58</v>
      </c>
      <c r="F20" s="27">
        <v>20</v>
      </c>
      <c r="G20" s="27">
        <v>1.3</v>
      </c>
      <c r="H20" s="27">
        <v>0.2</v>
      </c>
      <c r="I20" s="27">
        <v>9.6</v>
      </c>
      <c r="J20" s="27">
        <v>51.8</v>
      </c>
      <c r="K20" s="28" t="s">
        <v>37</v>
      </c>
      <c r="L20" s="27">
        <v>1.68</v>
      </c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41</v>
      </c>
      <c r="E23" s="34"/>
      <c r="F23" s="35">
        <f>SUM(F14:F22)</f>
        <v>720</v>
      </c>
      <c r="G23" s="35">
        <f>SUM(G14:G22)</f>
        <v>20.400000000000002</v>
      </c>
      <c r="H23" s="35">
        <f>SUM(H14:H22)</f>
        <v>20</v>
      </c>
      <c r="I23" s="35">
        <f>SUM(I14:I22)</f>
        <v>86.999999999999986</v>
      </c>
      <c r="J23" s="35">
        <f>SUM(J14:J22)</f>
        <v>802.1</v>
      </c>
      <c r="K23" s="36"/>
      <c r="L23" s="35">
        <f>SUM(L14:L22)</f>
        <v>59.35</v>
      </c>
    </row>
    <row r="24" spans="1:12" ht="15.75" customHeight="1">
      <c r="A24" s="40">
        <f>A6</f>
        <v>1</v>
      </c>
      <c r="B24" s="41">
        <f>B6</f>
        <v>1</v>
      </c>
      <c r="C24" s="63" t="s">
        <v>59</v>
      </c>
      <c r="D24" s="63"/>
      <c r="E24" s="42"/>
      <c r="F24" s="43">
        <f>F13+F23</f>
        <v>1280</v>
      </c>
      <c r="G24" s="43">
        <f>G13+G23</f>
        <v>36.6</v>
      </c>
      <c r="H24" s="43">
        <f>H13+H23</f>
        <v>36.099999999999994</v>
      </c>
      <c r="I24" s="43">
        <f>I13+I23</f>
        <v>155.09999999999997</v>
      </c>
      <c r="J24" s="43">
        <f>J13+J23</f>
        <v>1342.1</v>
      </c>
      <c r="K24" s="43"/>
      <c r="L24" s="43">
        <f>L13+L23</f>
        <v>104.06</v>
      </c>
    </row>
    <row r="25" spans="1:12" ht="15">
      <c r="A25" s="44">
        <v>1</v>
      </c>
      <c r="B25" s="23">
        <v>2</v>
      </c>
      <c r="C25" s="24" t="s">
        <v>26</v>
      </c>
      <c r="D25" s="45" t="s">
        <v>43</v>
      </c>
      <c r="E25" s="46" t="s">
        <v>60</v>
      </c>
      <c r="F25" s="47">
        <v>60</v>
      </c>
      <c r="G25" s="47">
        <v>0.7</v>
      </c>
      <c r="H25" s="47">
        <v>0.1</v>
      </c>
      <c r="I25" s="47">
        <v>1.5</v>
      </c>
      <c r="J25" s="47">
        <v>8.4</v>
      </c>
      <c r="K25" s="48" t="s">
        <v>61</v>
      </c>
      <c r="L25" s="47">
        <v>7.2</v>
      </c>
    </row>
    <row r="26" spans="1:12" ht="25.5">
      <c r="A26" s="44"/>
      <c r="B26" s="23"/>
      <c r="C26" s="24"/>
      <c r="D26" s="32" t="s">
        <v>49</v>
      </c>
      <c r="E26" s="49" t="s">
        <v>62</v>
      </c>
      <c r="F26" s="50">
        <v>120</v>
      </c>
      <c r="G26" s="50">
        <v>9.6999999999999993</v>
      </c>
      <c r="H26" s="50">
        <v>12.8</v>
      </c>
      <c r="I26" s="50">
        <v>15.3</v>
      </c>
      <c r="J26" s="50">
        <v>201.2</v>
      </c>
      <c r="K26" s="51" t="s">
        <v>63</v>
      </c>
      <c r="L26" s="50">
        <v>32.79</v>
      </c>
    </row>
    <row r="27" spans="1:12" ht="15">
      <c r="A27" s="44"/>
      <c r="B27" s="23"/>
      <c r="C27" s="24"/>
      <c r="D27" s="25" t="s">
        <v>52</v>
      </c>
      <c r="E27" s="26" t="s">
        <v>64</v>
      </c>
      <c r="F27" s="27">
        <v>150</v>
      </c>
      <c r="G27" s="27">
        <v>6</v>
      </c>
      <c r="H27" s="27">
        <v>4.8</v>
      </c>
      <c r="I27" s="27">
        <v>31.9</v>
      </c>
      <c r="J27" s="27">
        <v>205.9</v>
      </c>
      <c r="K27" s="28" t="s">
        <v>65</v>
      </c>
      <c r="L27" s="27">
        <v>6.72</v>
      </c>
    </row>
    <row r="28" spans="1:12" ht="15">
      <c r="A28" s="44"/>
      <c r="B28" s="23"/>
      <c r="C28" s="24"/>
      <c r="D28" s="29" t="s">
        <v>32</v>
      </c>
      <c r="E28" s="26" t="s">
        <v>66</v>
      </c>
      <c r="F28" s="27">
        <v>200</v>
      </c>
      <c r="G28" s="27">
        <v>0.3</v>
      </c>
      <c r="H28" s="27">
        <v>0</v>
      </c>
      <c r="I28" s="27">
        <v>15.2</v>
      </c>
      <c r="J28" s="27">
        <v>62.1</v>
      </c>
      <c r="K28" s="28" t="s">
        <v>67</v>
      </c>
      <c r="L28" s="27">
        <v>1.73</v>
      </c>
    </row>
    <row r="29" spans="1:12" ht="15">
      <c r="A29" s="44"/>
      <c r="B29" s="23"/>
      <c r="C29" s="24"/>
      <c r="D29" s="29" t="s">
        <v>35</v>
      </c>
      <c r="E29" s="26" t="s">
        <v>36</v>
      </c>
      <c r="F29" s="27">
        <v>30</v>
      </c>
      <c r="G29" s="27">
        <v>2.2999999999999998</v>
      </c>
      <c r="H29" s="27">
        <v>0.2</v>
      </c>
      <c r="I29" s="27">
        <v>15.1</v>
      </c>
      <c r="J29" s="27">
        <v>71.099999999999994</v>
      </c>
      <c r="K29" s="28" t="s">
        <v>37</v>
      </c>
      <c r="L29" s="27">
        <v>1.2</v>
      </c>
    </row>
    <row r="30" spans="1:12" ht="15">
      <c r="A30" s="44"/>
      <c r="B30" s="23"/>
      <c r="C30" s="24"/>
      <c r="D30" s="29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5">
      <c r="A33" s="52"/>
      <c r="B33" s="31"/>
      <c r="C33" s="32"/>
      <c r="D33" s="33" t="s">
        <v>41</v>
      </c>
      <c r="E33" s="34"/>
      <c r="F33" s="35">
        <f>SUM(F25:F32)</f>
        <v>560</v>
      </c>
      <c r="G33" s="35">
        <f>SUM(G25:G32)</f>
        <v>19</v>
      </c>
      <c r="H33" s="35">
        <f>SUM(H25:H32)</f>
        <v>17.899999999999999</v>
      </c>
      <c r="I33" s="35">
        <f>SUM(I25:I32)</f>
        <v>79</v>
      </c>
      <c r="J33" s="35">
        <f>SUM(J25:J32)</f>
        <v>548.70000000000005</v>
      </c>
      <c r="K33" s="36"/>
      <c r="L33" s="35">
        <f>SUM(L25:L32)</f>
        <v>49.64</v>
      </c>
    </row>
    <row r="34" spans="1:12" ht="15">
      <c r="A34" s="38">
        <f>A25</f>
        <v>1</v>
      </c>
      <c r="B34" s="38">
        <f>B25</f>
        <v>2</v>
      </c>
      <c r="C34" s="39" t="s">
        <v>42</v>
      </c>
      <c r="D34" s="29" t="s">
        <v>43</v>
      </c>
      <c r="E34" s="26" t="s">
        <v>68</v>
      </c>
      <c r="F34" s="27">
        <v>60</v>
      </c>
      <c r="G34" s="27">
        <v>5.4</v>
      </c>
      <c r="H34" s="27">
        <v>3.6</v>
      </c>
      <c r="I34" s="27">
        <v>1</v>
      </c>
      <c r="J34" s="27">
        <v>68.099999999999994</v>
      </c>
      <c r="K34" s="28" t="s">
        <v>69</v>
      </c>
      <c r="L34" s="27">
        <v>4.26</v>
      </c>
    </row>
    <row r="35" spans="1:12" ht="15">
      <c r="A35" s="44"/>
      <c r="B35" s="23"/>
      <c r="C35" s="24"/>
      <c r="D35" s="29" t="s">
        <v>46</v>
      </c>
      <c r="E35" s="26" t="s">
        <v>70</v>
      </c>
      <c r="F35" s="27">
        <v>200</v>
      </c>
      <c r="G35" s="27">
        <v>4.5999999999999996</v>
      </c>
      <c r="H35" s="27">
        <v>4.5999999999999996</v>
      </c>
      <c r="I35" s="27">
        <v>10.3</v>
      </c>
      <c r="J35" s="27">
        <v>104</v>
      </c>
      <c r="K35" s="28" t="s">
        <v>71</v>
      </c>
      <c r="L35" s="27">
        <v>36.049999999999997</v>
      </c>
    </row>
    <row r="36" spans="1:12" ht="15">
      <c r="A36" s="44"/>
      <c r="B36" s="23"/>
      <c r="C36" s="24"/>
      <c r="D36" s="29" t="s">
        <v>49</v>
      </c>
      <c r="E36" s="26" t="s">
        <v>72</v>
      </c>
      <c r="F36" s="27">
        <v>200</v>
      </c>
      <c r="G36" s="27">
        <v>10.1</v>
      </c>
      <c r="H36" s="27">
        <v>13.1</v>
      </c>
      <c r="I36" s="27">
        <v>35</v>
      </c>
      <c r="J36" s="27">
        <v>389.9</v>
      </c>
      <c r="K36" s="28" t="s">
        <v>73</v>
      </c>
      <c r="L36" s="27">
        <v>73.760000000000005</v>
      </c>
    </row>
    <row r="37" spans="1:12" ht="15">
      <c r="A37" s="44"/>
      <c r="B37" s="23"/>
      <c r="C37" s="24"/>
      <c r="D37" s="29" t="s">
        <v>52</v>
      </c>
      <c r="E37" s="26"/>
      <c r="F37" s="27"/>
      <c r="G37" s="27"/>
      <c r="H37" s="27"/>
      <c r="I37" s="27"/>
      <c r="J37" s="27"/>
      <c r="K37" s="28"/>
      <c r="L37" s="27"/>
    </row>
    <row r="38" spans="1:12" ht="15">
      <c r="A38" s="44"/>
      <c r="B38" s="23"/>
      <c r="C38" s="24"/>
      <c r="D38" s="29" t="s">
        <v>53</v>
      </c>
      <c r="E38" s="26" t="s">
        <v>74</v>
      </c>
      <c r="F38" s="27">
        <v>200</v>
      </c>
      <c r="G38" s="27">
        <v>0.1</v>
      </c>
      <c r="H38" s="27">
        <v>0.1</v>
      </c>
      <c r="I38" s="27">
        <v>27.2</v>
      </c>
      <c r="J38" s="27">
        <v>78</v>
      </c>
      <c r="K38" s="28" t="s">
        <v>75</v>
      </c>
      <c r="L38" s="27">
        <v>2.82</v>
      </c>
    </row>
    <row r="39" spans="1:12" ht="15">
      <c r="A39" s="44"/>
      <c r="B39" s="23"/>
      <c r="C39" s="24"/>
      <c r="D39" s="29" t="s">
        <v>56</v>
      </c>
      <c r="E39" s="26" t="s">
        <v>36</v>
      </c>
      <c r="F39" s="27">
        <v>40</v>
      </c>
      <c r="G39" s="27">
        <v>3.1</v>
      </c>
      <c r="H39" s="27">
        <v>0.3</v>
      </c>
      <c r="I39" s="27">
        <v>20.100000000000001</v>
      </c>
      <c r="J39" s="27">
        <v>94.7</v>
      </c>
      <c r="K39" s="28" t="s">
        <v>37</v>
      </c>
      <c r="L39" s="27">
        <v>1.2</v>
      </c>
    </row>
    <row r="40" spans="1:12" ht="15">
      <c r="A40" s="44"/>
      <c r="B40" s="23"/>
      <c r="C40" s="24"/>
      <c r="D40" s="29" t="s">
        <v>57</v>
      </c>
      <c r="E40" s="26" t="s">
        <v>58</v>
      </c>
      <c r="F40" s="27">
        <v>20</v>
      </c>
      <c r="G40" s="27">
        <v>1.3</v>
      </c>
      <c r="H40" s="27">
        <v>0.2</v>
      </c>
      <c r="I40" s="27">
        <v>8.5</v>
      </c>
      <c r="J40" s="27">
        <v>51.8</v>
      </c>
      <c r="K40" s="28" t="s">
        <v>37</v>
      </c>
      <c r="L40" s="27">
        <v>1.68</v>
      </c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5">
      <c r="A43" s="52"/>
      <c r="B43" s="31"/>
      <c r="C43" s="32"/>
      <c r="D43" s="33" t="s">
        <v>41</v>
      </c>
      <c r="E43" s="34"/>
      <c r="F43" s="35">
        <f>SUM(F34:F42)</f>
        <v>720</v>
      </c>
      <c r="G43" s="35">
        <f>SUM(G34:G42)</f>
        <v>24.600000000000005</v>
      </c>
      <c r="H43" s="35">
        <f>SUM(H34:H42)</f>
        <v>21.9</v>
      </c>
      <c r="I43" s="35">
        <f>SUM(I34:I42)</f>
        <v>102.1</v>
      </c>
      <c r="J43" s="35">
        <f>SUM(J34:J42)</f>
        <v>786.5</v>
      </c>
      <c r="K43" s="36"/>
      <c r="L43" s="35">
        <f>SUM(L34:L42)</f>
        <v>119.77</v>
      </c>
    </row>
    <row r="44" spans="1:12" ht="15.75" customHeight="1">
      <c r="A44" s="53">
        <f>A25</f>
        <v>1</v>
      </c>
      <c r="B44" s="53">
        <f>B25</f>
        <v>2</v>
      </c>
      <c r="C44" s="63" t="s">
        <v>59</v>
      </c>
      <c r="D44" s="63"/>
      <c r="E44" s="54"/>
      <c r="F44" s="55">
        <f>F33+F43</f>
        <v>1280</v>
      </c>
      <c r="G44" s="55">
        <f>G33+G43</f>
        <v>43.600000000000009</v>
      </c>
      <c r="H44" s="55">
        <f>H33+H43</f>
        <v>39.799999999999997</v>
      </c>
      <c r="I44" s="55">
        <f>I33+I43</f>
        <v>181.1</v>
      </c>
      <c r="J44" s="55">
        <f>J33+J43</f>
        <v>1335.2</v>
      </c>
      <c r="K44" s="55"/>
      <c r="L44" s="55">
        <f>L33+L43</f>
        <v>169.41</v>
      </c>
    </row>
    <row r="45" spans="1:12" ht="38.25">
      <c r="A45" s="15">
        <v>1</v>
      </c>
      <c r="B45" s="16">
        <v>3</v>
      </c>
      <c r="C45" s="17" t="s">
        <v>26</v>
      </c>
      <c r="D45" s="18" t="s">
        <v>27</v>
      </c>
      <c r="E45" s="19" t="s">
        <v>76</v>
      </c>
      <c r="F45" s="20">
        <v>180</v>
      </c>
      <c r="G45" s="20">
        <v>11</v>
      </c>
      <c r="H45" s="20">
        <v>9</v>
      </c>
      <c r="I45" s="20">
        <v>17</v>
      </c>
      <c r="J45" s="20">
        <v>232.3</v>
      </c>
      <c r="K45" s="21" t="s">
        <v>77</v>
      </c>
      <c r="L45" s="20">
        <v>62.51</v>
      </c>
    </row>
    <row r="46" spans="1:12" ht="15">
      <c r="A46" s="22"/>
      <c r="B46" s="23"/>
      <c r="C46" s="24"/>
      <c r="D46" s="25"/>
      <c r="E46" s="56" t="s">
        <v>78</v>
      </c>
      <c r="F46" s="27">
        <v>30</v>
      </c>
      <c r="G46" s="27">
        <v>2.1</v>
      </c>
      <c r="H46" s="27">
        <v>4.5999999999999996</v>
      </c>
      <c r="I46" s="27">
        <v>9.3000000000000007</v>
      </c>
      <c r="J46" s="27">
        <v>78.3</v>
      </c>
      <c r="K46" s="57" t="s">
        <v>79</v>
      </c>
      <c r="L46" s="27">
        <v>7.39</v>
      </c>
    </row>
    <row r="47" spans="1:12" ht="15">
      <c r="A47" s="22"/>
      <c r="B47" s="23"/>
      <c r="C47" s="24"/>
      <c r="D47" s="29" t="s">
        <v>32</v>
      </c>
      <c r="E47" s="26" t="s">
        <v>80</v>
      </c>
      <c r="F47" s="27">
        <v>200</v>
      </c>
      <c r="G47" s="27">
        <v>1.5</v>
      </c>
      <c r="H47" s="27">
        <v>2.2999999999999998</v>
      </c>
      <c r="I47" s="27">
        <v>22.4</v>
      </c>
      <c r="J47" s="27">
        <v>107</v>
      </c>
      <c r="K47" s="28" t="s">
        <v>81</v>
      </c>
      <c r="L47" s="27">
        <v>8.42</v>
      </c>
    </row>
    <row r="48" spans="1:12" ht="15">
      <c r="A48" s="22"/>
      <c r="B48" s="23"/>
      <c r="C48" s="24"/>
      <c r="D48" s="29" t="s">
        <v>35</v>
      </c>
      <c r="E48" s="26" t="s">
        <v>36</v>
      </c>
      <c r="F48" s="27">
        <v>20</v>
      </c>
      <c r="G48" s="27">
        <v>1.5</v>
      </c>
      <c r="H48" s="27">
        <v>0.1</v>
      </c>
      <c r="I48" s="27">
        <v>10</v>
      </c>
      <c r="J48" s="27">
        <v>47.4</v>
      </c>
      <c r="K48" s="28" t="s">
        <v>37</v>
      </c>
      <c r="L48" s="27">
        <v>1.2</v>
      </c>
    </row>
    <row r="49" spans="1:12" ht="15">
      <c r="A49" s="22"/>
      <c r="B49" s="23"/>
      <c r="C49" s="24"/>
      <c r="D49" s="29" t="s">
        <v>38</v>
      </c>
      <c r="E49" s="56" t="s">
        <v>82</v>
      </c>
      <c r="F49" s="27">
        <v>100</v>
      </c>
      <c r="G49" s="27">
        <v>0.4</v>
      </c>
      <c r="H49" s="27">
        <v>0.4</v>
      </c>
      <c r="I49" s="27">
        <v>7.3</v>
      </c>
      <c r="J49" s="27">
        <v>36.9</v>
      </c>
      <c r="K49" s="28" t="s">
        <v>40</v>
      </c>
      <c r="L49" s="27">
        <v>8.5</v>
      </c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5">
      <c r="A52" s="30"/>
      <c r="B52" s="31"/>
      <c r="C52" s="32"/>
      <c r="D52" s="33" t="s">
        <v>41</v>
      </c>
      <c r="E52" s="34"/>
      <c r="F52" s="35">
        <f>SUM(F45:F51)</f>
        <v>530</v>
      </c>
      <c r="G52" s="35">
        <f>SUM(G45:G51)</f>
        <v>16.5</v>
      </c>
      <c r="H52" s="35">
        <f>SUM(H45:H51)</f>
        <v>16.399999999999999</v>
      </c>
      <c r="I52" s="35">
        <f>SUM(I45:I51)</f>
        <v>66</v>
      </c>
      <c r="J52" s="35">
        <f>SUM(J45:J51)</f>
        <v>501.9</v>
      </c>
      <c r="K52" s="36"/>
      <c r="L52" s="35">
        <f>SUM(L45:L51)</f>
        <v>88.02</v>
      </c>
    </row>
    <row r="53" spans="1:12" ht="15">
      <c r="A53" s="37">
        <f>A45</f>
        <v>1</v>
      </c>
      <c r="B53" s="38">
        <f>B45</f>
        <v>3</v>
      </c>
      <c r="C53" s="39" t="s">
        <v>42</v>
      </c>
      <c r="D53" s="29" t="s">
        <v>43</v>
      </c>
      <c r="E53" s="26" t="s">
        <v>44</v>
      </c>
      <c r="F53" s="27">
        <v>60</v>
      </c>
      <c r="G53" s="27">
        <v>0.5</v>
      </c>
      <c r="H53" s="27">
        <v>0.06</v>
      </c>
      <c r="I53" s="27">
        <v>4.5999999999999996</v>
      </c>
      <c r="J53" s="27">
        <v>15.1</v>
      </c>
      <c r="K53" s="28" t="s">
        <v>45</v>
      </c>
      <c r="L53" s="27">
        <v>7.8</v>
      </c>
    </row>
    <row r="54" spans="1:12" ht="15">
      <c r="A54" s="22"/>
      <c r="B54" s="23"/>
      <c r="C54" s="24"/>
      <c r="D54" s="29" t="s">
        <v>46</v>
      </c>
      <c r="E54" s="26" t="s">
        <v>83</v>
      </c>
      <c r="F54" s="27">
        <v>200</v>
      </c>
      <c r="G54" s="27">
        <v>7.2</v>
      </c>
      <c r="H54" s="27">
        <v>2.7</v>
      </c>
      <c r="I54" s="27">
        <v>13.2</v>
      </c>
      <c r="J54" s="27">
        <v>118.2</v>
      </c>
      <c r="K54" s="28" t="s">
        <v>84</v>
      </c>
      <c r="L54" s="27">
        <v>2.99</v>
      </c>
    </row>
    <row r="55" spans="1:12" ht="15">
      <c r="A55" s="22"/>
      <c r="B55" s="23"/>
      <c r="C55" s="24"/>
      <c r="D55" s="29" t="s">
        <v>49</v>
      </c>
      <c r="E55" s="26" t="s">
        <v>85</v>
      </c>
      <c r="F55" s="27">
        <v>90</v>
      </c>
      <c r="G55" s="27">
        <v>8.4</v>
      </c>
      <c r="H55" s="27">
        <v>19</v>
      </c>
      <c r="I55" s="27">
        <v>12.2</v>
      </c>
      <c r="J55" s="27">
        <v>208.1</v>
      </c>
      <c r="K55" s="28" t="s">
        <v>86</v>
      </c>
      <c r="L55" s="27">
        <v>23.69</v>
      </c>
    </row>
    <row r="56" spans="1:12" ht="15">
      <c r="A56" s="22"/>
      <c r="B56" s="23"/>
      <c r="C56" s="24"/>
      <c r="D56" s="29" t="s">
        <v>52</v>
      </c>
      <c r="E56" s="26" t="s">
        <v>87</v>
      </c>
      <c r="F56" s="27">
        <v>150</v>
      </c>
      <c r="G56" s="27">
        <v>6.2</v>
      </c>
      <c r="H56" s="27">
        <v>5.2</v>
      </c>
      <c r="I56" s="27">
        <v>33.799999999999997</v>
      </c>
      <c r="J56" s="27">
        <v>134.4</v>
      </c>
      <c r="K56" s="28" t="s">
        <v>88</v>
      </c>
      <c r="L56" s="27">
        <v>7.63</v>
      </c>
    </row>
    <row r="57" spans="1:12" ht="15">
      <c r="A57" s="22"/>
      <c r="B57" s="23"/>
      <c r="C57" s="24"/>
      <c r="D57" s="29" t="s">
        <v>53</v>
      </c>
      <c r="E57" s="26" t="s">
        <v>89</v>
      </c>
      <c r="F57" s="27">
        <v>200</v>
      </c>
      <c r="G57" s="27">
        <v>1</v>
      </c>
      <c r="H57" s="27">
        <v>0.2</v>
      </c>
      <c r="I57" s="27">
        <v>19.600000000000001</v>
      </c>
      <c r="J57" s="27">
        <v>86</v>
      </c>
      <c r="K57" s="28" t="s">
        <v>90</v>
      </c>
      <c r="L57" s="27">
        <v>8</v>
      </c>
    </row>
    <row r="58" spans="1:12" ht="15">
      <c r="A58" s="22"/>
      <c r="B58" s="23"/>
      <c r="C58" s="24"/>
      <c r="D58" s="29" t="s">
        <v>56</v>
      </c>
      <c r="E58" s="26" t="s">
        <v>36</v>
      </c>
      <c r="F58" s="27">
        <v>40</v>
      </c>
      <c r="G58" s="27">
        <v>3.1</v>
      </c>
      <c r="H58" s="27">
        <v>0.3</v>
      </c>
      <c r="I58" s="27">
        <v>20.100000000000001</v>
      </c>
      <c r="J58" s="27">
        <v>94.7</v>
      </c>
      <c r="K58" s="28" t="s">
        <v>37</v>
      </c>
      <c r="L58" s="27">
        <v>1.2</v>
      </c>
    </row>
    <row r="59" spans="1:12" ht="15">
      <c r="A59" s="22"/>
      <c r="B59" s="23"/>
      <c r="C59" s="24"/>
      <c r="D59" s="29" t="s">
        <v>57</v>
      </c>
      <c r="E59" s="26" t="s">
        <v>58</v>
      </c>
      <c r="F59" s="27">
        <v>20</v>
      </c>
      <c r="G59" s="27">
        <v>1.3</v>
      </c>
      <c r="H59" s="27">
        <v>0.2</v>
      </c>
      <c r="I59" s="27">
        <v>8.5</v>
      </c>
      <c r="J59" s="27">
        <v>51.8</v>
      </c>
      <c r="K59" s="28" t="s">
        <v>37</v>
      </c>
      <c r="L59" s="27">
        <v>1.68</v>
      </c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5">
      <c r="A62" s="30"/>
      <c r="B62" s="31"/>
      <c r="C62" s="32"/>
      <c r="D62" s="33" t="s">
        <v>41</v>
      </c>
      <c r="E62" s="34"/>
      <c r="F62" s="35">
        <f>SUM(F53:F61)</f>
        <v>760</v>
      </c>
      <c r="G62" s="35">
        <f>SUM(G53:G61)</f>
        <v>27.700000000000003</v>
      </c>
      <c r="H62" s="35">
        <f>SUM(H53:H61)</f>
        <v>27.66</v>
      </c>
      <c r="I62" s="35">
        <f>SUM(I53:I61)</f>
        <v>112</v>
      </c>
      <c r="J62" s="35">
        <f>SUM(J53:J61)</f>
        <v>708.3</v>
      </c>
      <c r="K62" s="36"/>
      <c r="L62" s="35">
        <f>SUM(L53:L61)</f>
        <v>52.990000000000009</v>
      </c>
    </row>
    <row r="63" spans="1:12" ht="15.75" customHeight="1">
      <c r="A63" s="40">
        <f>A45</f>
        <v>1</v>
      </c>
      <c r="B63" s="41">
        <f>B45</f>
        <v>3</v>
      </c>
      <c r="C63" s="63" t="s">
        <v>59</v>
      </c>
      <c r="D63" s="63"/>
      <c r="E63" s="54"/>
      <c r="F63" s="55">
        <f>F52+F62</f>
        <v>1290</v>
      </c>
      <c r="G63" s="55">
        <f>G52+G62</f>
        <v>44.2</v>
      </c>
      <c r="H63" s="55">
        <f>H52+H62</f>
        <v>44.06</v>
      </c>
      <c r="I63" s="55">
        <f>I52+I62</f>
        <v>178</v>
      </c>
      <c r="J63" s="55">
        <f>J52+J62</f>
        <v>1210.1999999999998</v>
      </c>
      <c r="K63" s="55"/>
      <c r="L63" s="55">
        <f>L52+L62</f>
        <v>141.01</v>
      </c>
    </row>
    <row r="64" spans="1:12" ht="25.5">
      <c r="A64" s="15">
        <v>1</v>
      </c>
      <c r="B64" s="16">
        <v>4</v>
      </c>
      <c r="C64" s="17" t="s">
        <v>26</v>
      </c>
      <c r="D64" s="18" t="s">
        <v>49</v>
      </c>
      <c r="E64" s="19" t="s">
        <v>91</v>
      </c>
      <c r="F64" s="20">
        <v>90</v>
      </c>
      <c r="G64" s="20">
        <v>9.1</v>
      </c>
      <c r="H64" s="20">
        <v>8.9</v>
      </c>
      <c r="I64" s="20">
        <v>10.1</v>
      </c>
      <c r="J64" s="20">
        <v>134.69999999999999</v>
      </c>
      <c r="K64" s="58" t="s">
        <v>92</v>
      </c>
      <c r="L64" s="20">
        <v>27.45</v>
      </c>
    </row>
    <row r="65" spans="1:12" ht="15">
      <c r="A65" s="22"/>
      <c r="B65" s="23"/>
      <c r="C65" s="24"/>
      <c r="D65" s="25" t="s">
        <v>52</v>
      </c>
      <c r="E65" s="26" t="s">
        <v>93</v>
      </c>
      <c r="F65" s="27">
        <v>150</v>
      </c>
      <c r="G65" s="27">
        <v>3.2</v>
      </c>
      <c r="H65" s="27">
        <v>5.2</v>
      </c>
      <c r="I65" s="27">
        <v>29.5</v>
      </c>
      <c r="J65" s="27">
        <v>245.1</v>
      </c>
      <c r="K65" s="28" t="s">
        <v>94</v>
      </c>
      <c r="L65" s="27">
        <v>10.66</v>
      </c>
    </row>
    <row r="66" spans="1:12" ht="15">
      <c r="A66" s="22"/>
      <c r="B66" s="23"/>
      <c r="C66" s="24"/>
      <c r="D66" s="29" t="s">
        <v>32</v>
      </c>
      <c r="E66" s="26" t="s">
        <v>95</v>
      </c>
      <c r="F66" s="27">
        <v>200</v>
      </c>
      <c r="G66" s="27">
        <v>0.4</v>
      </c>
      <c r="H66" s="27">
        <v>0</v>
      </c>
      <c r="I66" s="27">
        <v>15.4</v>
      </c>
      <c r="J66" s="27">
        <v>63.7</v>
      </c>
      <c r="K66" s="28" t="s">
        <v>96</v>
      </c>
      <c r="L66" s="27">
        <v>2.77</v>
      </c>
    </row>
    <row r="67" spans="1:12" ht="15">
      <c r="A67" s="22"/>
      <c r="B67" s="23"/>
      <c r="C67" s="24"/>
      <c r="D67" s="29" t="s">
        <v>35</v>
      </c>
      <c r="E67" s="26" t="s">
        <v>36</v>
      </c>
      <c r="F67" s="27">
        <v>20</v>
      </c>
      <c r="G67" s="27">
        <v>1.5</v>
      </c>
      <c r="H67" s="27">
        <v>0.1</v>
      </c>
      <c r="I67" s="27">
        <v>10</v>
      </c>
      <c r="J67" s="27">
        <v>76.3</v>
      </c>
      <c r="K67" s="28" t="s">
        <v>37</v>
      </c>
      <c r="L67" s="27">
        <v>1.2</v>
      </c>
    </row>
    <row r="68" spans="1:12" ht="15">
      <c r="A68" s="22"/>
      <c r="B68" s="23"/>
      <c r="C68" s="24"/>
      <c r="D68" s="29" t="s">
        <v>38</v>
      </c>
      <c r="E68" s="56" t="s">
        <v>97</v>
      </c>
      <c r="F68" s="27">
        <v>100</v>
      </c>
      <c r="G68" s="27">
        <v>3.8</v>
      </c>
      <c r="H68" s="27">
        <v>3.4</v>
      </c>
      <c r="I68" s="27">
        <v>10</v>
      </c>
      <c r="J68" s="27">
        <v>45.6</v>
      </c>
      <c r="K68" s="57" t="s">
        <v>40</v>
      </c>
      <c r="L68" s="27">
        <v>16</v>
      </c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5">
      <c r="A71" s="30"/>
      <c r="B71" s="31"/>
      <c r="C71" s="32"/>
      <c r="D71" s="33" t="s">
        <v>41</v>
      </c>
      <c r="E71" s="34"/>
      <c r="F71" s="35">
        <f>SUM(F64:F70)</f>
        <v>560</v>
      </c>
      <c r="G71" s="35">
        <f>SUM(G64:G70)</f>
        <v>18</v>
      </c>
      <c r="H71" s="35">
        <f>SUM(H64:H70)</f>
        <v>17.600000000000001</v>
      </c>
      <c r="I71" s="35">
        <f>SUM(I64:I70)</f>
        <v>75</v>
      </c>
      <c r="J71" s="35">
        <f>SUM(J64:J70)</f>
        <v>565.4</v>
      </c>
      <c r="K71" s="36"/>
      <c r="L71" s="35">
        <f>SUM(L64:L70)</f>
        <v>58.080000000000005</v>
      </c>
    </row>
    <row r="72" spans="1:12" ht="15">
      <c r="A72" s="37">
        <f>A64</f>
        <v>1</v>
      </c>
      <c r="B72" s="38">
        <f>B64</f>
        <v>4</v>
      </c>
      <c r="C72" s="39" t="s">
        <v>42</v>
      </c>
      <c r="D72" s="29" t="s">
        <v>43</v>
      </c>
      <c r="E72" s="26" t="s">
        <v>98</v>
      </c>
      <c r="F72" s="27">
        <v>60</v>
      </c>
      <c r="G72" s="27">
        <v>0.6</v>
      </c>
      <c r="H72" s="27">
        <v>3.6</v>
      </c>
      <c r="I72" s="27">
        <v>2.1</v>
      </c>
      <c r="J72" s="27">
        <v>54.4</v>
      </c>
      <c r="K72" s="28" t="s">
        <v>99</v>
      </c>
      <c r="L72" s="27">
        <v>2.4900000000000002</v>
      </c>
    </row>
    <row r="73" spans="1:12" ht="25.5">
      <c r="A73" s="22"/>
      <c r="B73" s="23"/>
      <c r="C73" s="24"/>
      <c r="D73" s="29" t="s">
        <v>46</v>
      </c>
      <c r="E73" s="26" t="s">
        <v>100</v>
      </c>
      <c r="F73" s="27">
        <v>200</v>
      </c>
      <c r="G73" s="27">
        <v>1.4</v>
      </c>
      <c r="H73" s="27">
        <v>2.2000000000000002</v>
      </c>
      <c r="I73" s="27">
        <v>10.7</v>
      </c>
      <c r="J73" s="27">
        <v>75.599999999999994</v>
      </c>
      <c r="K73" s="28" t="s">
        <v>101</v>
      </c>
      <c r="L73" s="27">
        <v>7.71</v>
      </c>
    </row>
    <row r="74" spans="1:12" ht="15">
      <c r="A74" s="22"/>
      <c r="B74" s="23"/>
      <c r="C74" s="24"/>
      <c r="D74" s="29" t="s">
        <v>49</v>
      </c>
      <c r="E74" s="26" t="s">
        <v>102</v>
      </c>
      <c r="F74" s="27">
        <v>90</v>
      </c>
      <c r="G74" s="27">
        <v>15.5</v>
      </c>
      <c r="H74" s="27">
        <v>14.3</v>
      </c>
      <c r="I74" s="27">
        <v>15.7</v>
      </c>
      <c r="J74" s="27">
        <v>270</v>
      </c>
      <c r="K74" s="28" t="s">
        <v>103</v>
      </c>
      <c r="L74" s="27">
        <v>45.77</v>
      </c>
    </row>
    <row r="75" spans="1:12" ht="15">
      <c r="A75" s="22"/>
      <c r="B75" s="23"/>
      <c r="C75" s="24"/>
      <c r="D75" s="29" t="s">
        <v>52</v>
      </c>
      <c r="E75" s="26" t="s">
        <v>104</v>
      </c>
      <c r="F75" s="27">
        <v>150</v>
      </c>
      <c r="G75" s="27">
        <v>3.6</v>
      </c>
      <c r="H75" s="27">
        <v>4.5999999999999996</v>
      </c>
      <c r="I75" s="27">
        <v>27.7</v>
      </c>
      <c r="J75" s="27">
        <v>206</v>
      </c>
      <c r="K75" s="28" t="s">
        <v>105</v>
      </c>
      <c r="L75" s="27">
        <v>7.44</v>
      </c>
    </row>
    <row r="76" spans="1:12" ht="15">
      <c r="A76" s="22"/>
      <c r="B76" s="23"/>
      <c r="C76" s="24"/>
      <c r="D76" s="29" t="s">
        <v>53</v>
      </c>
      <c r="E76" s="26" t="s">
        <v>106</v>
      </c>
      <c r="F76" s="27">
        <v>200</v>
      </c>
      <c r="G76" s="27">
        <v>0.2</v>
      </c>
      <c r="H76" s="27">
        <v>0.2</v>
      </c>
      <c r="I76" s="27">
        <v>24.2</v>
      </c>
      <c r="J76" s="27">
        <v>95.7</v>
      </c>
      <c r="K76" s="28">
        <v>342</v>
      </c>
      <c r="L76" s="27">
        <v>14.53</v>
      </c>
    </row>
    <row r="77" spans="1:12" ht="15">
      <c r="A77" s="22"/>
      <c r="B77" s="23"/>
      <c r="C77" s="24"/>
      <c r="D77" s="29" t="s">
        <v>56</v>
      </c>
      <c r="E77" s="26" t="s">
        <v>36</v>
      </c>
      <c r="F77" s="27">
        <v>40</v>
      </c>
      <c r="G77" s="27">
        <v>3.1</v>
      </c>
      <c r="H77" s="27">
        <v>0.3</v>
      </c>
      <c r="I77" s="27">
        <v>20.100000000000001</v>
      </c>
      <c r="J77" s="27">
        <v>94.7</v>
      </c>
      <c r="K77" s="28" t="s">
        <v>37</v>
      </c>
      <c r="L77" s="27">
        <v>1.2</v>
      </c>
    </row>
    <row r="78" spans="1:12" ht="15">
      <c r="A78" s="22"/>
      <c r="B78" s="23"/>
      <c r="C78" s="24"/>
      <c r="D78" s="29" t="s">
        <v>57</v>
      </c>
      <c r="E78" s="26" t="s">
        <v>58</v>
      </c>
      <c r="F78" s="27">
        <v>20</v>
      </c>
      <c r="G78" s="27">
        <v>1.3</v>
      </c>
      <c r="H78" s="27">
        <v>0.2</v>
      </c>
      <c r="I78" s="27">
        <v>8.5</v>
      </c>
      <c r="J78" s="27">
        <v>51.8</v>
      </c>
      <c r="K78" s="28" t="s">
        <v>37</v>
      </c>
      <c r="L78" s="27">
        <v>1.68</v>
      </c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30"/>
      <c r="B81" s="31"/>
      <c r="C81" s="32"/>
      <c r="D81" s="33" t="s">
        <v>41</v>
      </c>
      <c r="E81" s="34"/>
      <c r="F81" s="35">
        <f>SUM(F72:F80)</f>
        <v>760</v>
      </c>
      <c r="G81" s="35">
        <f>SUM(G72:G80)</f>
        <v>25.700000000000003</v>
      </c>
      <c r="H81" s="35">
        <f>SUM(H72:H80)</f>
        <v>25.400000000000002</v>
      </c>
      <c r="I81" s="35">
        <f>SUM(I72:I80)</f>
        <v>109</v>
      </c>
      <c r="J81" s="35">
        <f>SUM(J72:J80)</f>
        <v>848.2</v>
      </c>
      <c r="K81" s="36"/>
      <c r="L81" s="35">
        <f>SUM(L72:L80)</f>
        <v>80.820000000000007</v>
      </c>
    </row>
    <row r="82" spans="1:12" ht="15.75" customHeight="1">
      <c r="A82" s="40">
        <f>A64</f>
        <v>1</v>
      </c>
      <c r="B82" s="41">
        <f>B64</f>
        <v>4</v>
      </c>
      <c r="C82" s="63" t="s">
        <v>59</v>
      </c>
      <c r="D82" s="63"/>
      <c r="E82" s="54"/>
      <c r="F82" s="55">
        <f>F71+F81</f>
        <v>1320</v>
      </c>
      <c r="G82" s="55">
        <f>G71+G81</f>
        <v>43.7</v>
      </c>
      <c r="H82" s="55">
        <f>H71+H81</f>
        <v>43</v>
      </c>
      <c r="I82" s="55">
        <f>I71+I81</f>
        <v>184</v>
      </c>
      <c r="J82" s="55">
        <f>J71+J81</f>
        <v>1413.6</v>
      </c>
      <c r="K82" s="55"/>
      <c r="L82" s="55">
        <f>L71+L81</f>
        <v>138.9</v>
      </c>
    </row>
    <row r="83" spans="1:12" ht="25.5">
      <c r="A83" s="15">
        <v>1</v>
      </c>
      <c r="B83" s="16">
        <v>5</v>
      </c>
      <c r="C83" s="17" t="s">
        <v>26</v>
      </c>
      <c r="D83" s="18" t="s">
        <v>43</v>
      </c>
      <c r="E83" s="19" t="s">
        <v>107</v>
      </c>
      <c r="F83" s="20">
        <v>60</v>
      </c>
      <c r="G83" s="20">
        <v>0.5</v>
      </c>
      <c r="H83" s="20">
        <v>0.1</v>
      </c>
      <c r="I83" s="20">
        <v>1.5</v>
      </c>
      <c r="J83" s="20">
        <v>8.4</v>
      </c>
      <c r="K83" s="21" t="s">
        <v>61</v>
      </c>
      <c r="L83" s="20">
        <v>7.8</v>
      </c>
    </row>
    <row r="84" spans="1:12" ht="15">
      <c r="A84" s="22"/>
      <c r="B84" s="23"/>
      <c r="C84" s="24"/>
      <c r="D84" s="25" t="s">
        <v>27</v>
      </c>
      <c r="E84" s="56" t="s">
        <v>108</v>
      </c>
      <c r="F84" s="27">
        <v>150</v>
      </c>
      <c r="G84" s="27">
        <v>15.1</v>
      </c>
      <c r="H84" s="27">
        <v>18</v>
      </c>
      <c r="I84" s="27">
        <v>30.5</v>
      </c>
      <c r="J84" s="27">
        <v>306</v>
      </c>
      <c r="K84" s="28" t="s">
        <v>109</v>
      </c>
      <c r="L84" s="27">
        <v>45.2</v>
      </c>
    </row>
    <row r="85" spans="1:12" ht="15">
      <c r="A85" s="22"/>
      <c r="B85" s="23"/>
      <c r="C85" s="24"/>
      <c r="D85" s="29" t="s">
        <v>32</v>
      </c>
      <c r="E85" s="26" t="s">
        <v>66</v>
      </c>
      <c r="F85" s="27">
        <v>200</v>
      </c>
      <c r="G85" s="27">
        <v>0.3</v>
      </c>
      <c r="H85" s="27">
        <v>0</v>
      </c>
      <c r="I85" s="27">
        <v>15.2</v>
      </c>
      <c r="J85" s="27">
        <v>62.1</v>
      </c>
      <c r="K85" s="28" t="s">
        <v>67</v>
      </c>
      <c r="L85" s="27">
        <v>1.73</v>
      </c>
    </row>
    <row r="86" spans="1:12" ht="15">
      <c r="A86" s="22"/>
      <c r="B86" s="23"/>
      <c r="C86" s="24"/>
      <c r="D86" s="29" t="s">
        <v>53</v>
      </c>
      <c r="E86" s="26" t="s">
        <v>110</v>
      </c>
      <c r="F86" s="27">
        <v>200</v>
      </c>
      <c r="G86" s="27">
        <v>1</v>
      </c>
      <c r="H86" s="27">
        <v>0.2</v>
      </c>
      <c r="I86" s="27">
        <v>19.600000000000001</v>
      </c>
      <c r="J86" s="27">
        <v>131.9</v>
      </c>
      <c r="K86" s="28" t="s">
        <v>37</v>
      </c>
      <c r="L86" s="27">
        <v>15</v>
      </c>
    </row>
    <row r="87" spans="1:12" ht="15">
      <c r="A87" s="22"/>
      <c r="B87" s="23"/>
      <c r="C87" s="24"/>
      <c r="D87" s="29" t="s">
        <v>35</v>
      </c>
      <c r="E87" s="26" t="s">
        <v>36</v>
      </c>
      <c r="F87" s="27">
        <v>20</v>
      </c>
      <c r="G87" s="27">
        <v>1.5</v>
      </c>
      <c r="H87" s="27">
        <v>0.1</v>
      </c>
      <c r="I87" s="27">
        <v>10</v>
      </c>
      <c r="J87" s="27">
        <v>47.4</v>
      </c>
      <c r="K87" s="28" t="s">
        <v>37</v>
      </c>
      <c r="L87" s="27">
        <v>1.2</v>
      </c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5">
      <c r="A90" s="30"/>
      <c r="B90" s="31"/>
      <c r="C90" s="32"/>
      <c r="D90" s="33" t="s">
        <v>41</v>
      </c>
      <c r="E90" s="34"/>
      <c r="F90" s="35">
        <f>SUM(F83:F89)</f>
        <v>630</v>
      </c>
      <c r="G90" s="35">
        <f>SUM(G83:G89)</f>
        <v>18.399999999999999</v>
      </c>
      <c r="H90" s="35">
        <f>SUM(H83:H89)</f>
        <v>18.400000000000002</v>
      </c>
      <c r="I90" s="35">
        <f>SUM(I83:I89)</f>
        <v>76.800000000000011</v>
      </c>
      <c r="J90" s="35">
        <f>SUM(J83:J89)</f>
        <v>555.79999999999995</v>
      </c>
      <c r="K90" s="36"/>
      <c r="L90" s="35">
        <f>SUM(L83:L89)</f>
        <v>70.929999999999993</v>
      </c>
    </row>
    <row r="91" spans="1:12" ht="15">
      <c r="A91" s="37">
        <f>A83</f>
        <v>1</v>
      </c>
      <c r="B91" s="38">
        <f>B83</f>
        <v>5</v>
      </c>
      <c r="C91" s="39" t="s">
        <v>42</v>
      </c>
      <c r="D91" s="29" t="s">
        <v>43</v>
      </c>
      <c r="E91" s="26" t="s">
        <v>111</v>
      </c>
      <c r="F91" s="27">
        <v>60</v>
      </c>
      <c r="G91" s="27">
        <v>0.5</v>
      </c>
      <c r="H91" s="27">
        <v>3.7</v>
      </c>
      <c r="I91" s="27">
        <v>2.2000000000000002</v>
      </c>
      <c r="J91" s="27">
        <v>36.1</v>
      </c>
      <c r="K91" s="28" t="s">
        <v>112</v>
      </c>
      <c r="L91" s="27">
        <v>7.09</v>
      </c>
    </row>
    <row r="92" spans="1:12" ht="15">
      <c r="A92" s="22"/>
      <c r="B92" s="23"/>
      <c r="C92" s="24"/>
      <c r="D92" s="29" t="s">
        <v>46</v>
      </c>
      <c r="E92" s="26" t="s">
        <v>113</v>
      </c>
      <c r="F92" s="27">
        <v>200</v>
      </c>
      <c r="G92" s="27">
        <v>1.4</v>
      </c>
      <c r="H92" s="27">
        <v>2.6</v>
      </c>
      <c r="I92" s="27">
        <v>0</v>
      </c>
      <c r="J92" s="27">
        <v>86.2</v>
      </c>
      <c r="K92" s="28" t="s">
        <v>114</v>
      </c>
      <c r="L92" s="27">
        <v>13.86</v>
      </c>
    </row>
    <row r="93" spans="1:12" ht="25.5">
      <c r="A93" s="22"/>
      <c r="B93" s="23"/>
      <c r="C93" s="24"/>
      <c r="D93" s="29" t="s">
        <v>49</v>
      </c>
      <c r="E93" s="26" t="s">
        <v>115</v>
      </c>
      <c r="F93" s="27">
        <v>120</v>
      </c>
      <c r="G93" s="27">
        <v>12.2</v>
      </c>
      <c r="H93" s="27">
        <v>13.2</v>
      </c>
      <c r="I93" s="27">
        <v>25.6</v>
      </c>
      <c r="J93" s="27">
        <v>275.10000000000002</v>
      </c>
      <c r="K93" s="28" t="s">
        <v>116</v>
      </c>
      <c r="L93" s="27">
        <v>4.8</v>
      </c>
    </row>
    <row r="94" spans="1:12" ht="15">
      <c r="A94" s="22"/>
      <c r="B94" s="23"/>
      <c r="C94" s="24"/>
      <c r="D94" s="29" t="s">
        <v>52</v>
      </c>
      <c r="E94" s="26" t="s">
        <v>64</v>
      </c>
      <c r="F94" s="27">
        <v>150</v>
      </c>
      <c r="G94" s="27">
        <v>5.7</v>
      </c>
      <c r="H94" s="27">
        <v>3.8</v>
      </c>
      <c r="I94" s="27">
        <v>21.1</v>
      </c>
      <c r="J94" s="27">
        <v>205.9</v>
      </c>
      <c r="K94" s="28" t="s">
        <v>117</v>
      </c>
      <c r="L94" s="27">
        <v>6.84</v>
      </c>
    </row>
    <row r="95" spans="1:12" ht="15">
      <c r="A95" s="22"/>
      <c r="B95" s="23"/>
      <c r="C95" s="24"/>
      <c r="D95" s="29" t="s">
        <v>53</v>
      </c>
      <c r="E95" s="26" t="s">
        <v>118</v>
      </c>
      <c r="F95" s="27">
        <v>200</v>
      </c>
      <c r="G95" s="27">
        <v>0.2</v>
      </c>
      <c r="H95" s="27">
        <v>0.1</v>
      </c>
      <c r="I95" s="27">
        <v>22.4</v>
      </c>
      <c r="J95" s="27">
        <v>92.5</v>
      </c>
      <c r="K95" s="28" t="s">
        <v>119</v>
      </c>
      <c r="L95" s="27">
        <v>14.53</v>
      </c>
    </row>
    <row r="96" spans="1:12" ht="15">
      <c r="A96" s="22"/>
      <c r="B96" s="23"/>
      <c r="C96" s="24"/>
      <c r="D96" s="29" t="s">
        <v>56</v>
      </c>
      <c r="E96" s="26" t="s">
        <v>36</v>
      </c>
      <c r="F96" s="27">
        <v>40</v>
      </c>
      <c r="G96" s="27">
        <v>3.1</v>
      </c>
      <c r="H96" s="27">
        <v>0.3</v>
      </c>
      <c r="I96" s="27">
        <v>20.100000000000001</v>
      </c>
      <c r="J96" s="27">
        <v>94.7</v>
      </c>
      <c r="K96" s="28" t="s">
        <v>37</v>
      </c>
      <c r="L96" s="27">
        <v>1.2</v>
      </c>
    </row>
    <row r="97" spans="1:12" ht="15">
      <c r="A97" s="22"/>
      <c r="B97" s="23"/>
      <c r="C97" s="24"/>
      <c r="D97" s="29" t="s">
        <v>57</v>
      </c>
      <c r="E97" s="26" t="s">
        <v>58</v>
      </c>
      <c r="F97" s="27">
        <v>20</v>
      </c>
      <c r="G97" s="27">
        <v>1.3</v>
      </c>
      <c r="H97" s="27">
        <v>0.2</v>
      </c>
      <c r="I97" s="27">
        <v>9.6</v>
      </c>
      <c r="J97" s="27">
        <v>51.8</v>
      </c>
      <c r="K97" s="28" t="s">
        <v>37</v>
      </c>
      <c r="L97" s="27">
        <v>1.68</v>
      </c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30"/>
      <c r="B100" s="31"/>
      <c r="C100" s="32"/>
      <c r="D100" s="33" t="s">
        <v>41</v>
      </c>
      <c r="E100" s="34"/>
      <c r="F100" s="35">
        <f>SUM(F91:F99)</f>
        <v>790</v>
      </c>
      <c r="G100" s="35">
        <f>SUM(G91:G99)</f>
        <v>24.400000000000002</v>
      </c>
      <c r="H100" s="35">
        <f>SUM(H91:H99)</f>
        <v>23.900000000000002</v>
      </c>
      <c r="I100" s="35">
        <f>SUM(I91:I99)</f>
        <v>101</v>
      </c>
      <c r="J100" s="35">
        <f>SUM(J91:J99)</f>
        <v>842.30000000000007</v>
      </c>
      <c r="K100" s="36"/>
      <c r="L100" s="35">
        <f>SUM(L91:L99)</f>
        <v>50.000000000000007</v>
      </c>
    </row>
    <row r="101" spans="1:12" ht="15.75" customHeight="1">
      <c r="A101" s="40">
        <f>A83</f>
        <v>1</v>
      </c>
      <c r="B101" s="41">
        <f>B83</f>
        <v>5</v>
      </c>
      <c r="C101" s="63" t="s">
        <v>59</v>
      </c>
      <c r="D101" s="63"/>
      <c r="E101" s="54"/>
      <c r="F101" s="55">
        <f>F90+F100</f>
        <v>1420</v>
      </c>
      <c r="G101" s="55">
        <f>G90+G100</f>
        <v>42.8</v>
      </c>
      <c r="H101" s="55">
        <f>H90+H100</f>
        <v>42.300000000000004</v>
      </c>
      <c r="I101" s="55">
        <f>I90+I100</f>
        <v>177.8</v>
      </c>
      <c r="J101" s="55">
        <f>J90+J100</f>
        <v>1398.1</v>
      </c>
      <c r="K101" s="55"/>
      <c r="L101" s="55">
        <f>L90+L100</f>
        <v>120.93</v>
      </c>
    </row>
    <row r="102" spans="1:12" ht="15">
      <c r="A102" s="15">
        <v>2</v>
      </c>
      <c r="B102" s="16">
        <v>1</v>
      </c>
      <c r="C102" s="17" t="s">
        <v>26</v>
      </c>
      <c r="D102" s="18" t="s">
        <v>27</v>
      </c>
      <c r="E102" s="59" t="s">
        <v>120</v>
      </c>
      <c r="F102" s="20">
        <v>200</v>
      </c>
      <c r="G102" s="20">
        <v>9.8000000000000007</v>
      </c>
      <c r="H102" s="20">
        <v>7.1</v>
      </c>
      <c r="I102" s="20">
        <v>26.3</v>
      </c>
      <c r="J102" s="20">
        <v>236.1</v>
      </c>
      <c r="K102" s="58" t="s">
        <v>29</v>
      </c>
      <c r="L102" s="20">
        <v>15.62</v>
      </c>
    </row>
    <row r="103" spans="1:12" ht="15">
      <c r="A103" s="22"/>
      <c r="B103" s="23"/>
      <c r="C103" s="24"/>
      <c r="D103" s="25"/>
      <c r="E103" s="56" t="s">
        <v>78</v>
      </c>
      <c r="F103" s="27">
        <v>30</v>
      </c>
      <c r="G103" s="27">
        <v>3.5</v>
      </c>
      <c r="H103" s="27">
        <v>8.8000000000000007</v>
      </c>
      <c r="I103" s="27">
        <v>15.1</v>
      </c>
      <c r="J103" s="27">
        <v>78.3</v>
      </c>
      <c r="K103" s="57" t="s">
        <v>79</v>
      </c>
      <c r="L103" s="27">
        <v>6.35</v>
      </c>
    </row>
    <row r="104" spans="1:12" ht="15">
      <c r="A104" s="22"/>
      <c r="B104" s="23"/>
      <c r="C104" s="24"/>
      <c r="D104" s="29" t="s">
        <v>32</v>
      </c>
      <c r="E104" s="26" t="s">
        <v>33</v>
      </c>
      <c r="F104" s="27">
        <v>200</v>
      </c>
      <c r="G104" s="27">
        <v>3.8</v>
      </c>
      <c r="H104" s="27">
        <v>3</v>
      </c>
      <c r="I104" s="27">
        <v>24.4</v>
      </c>
      <c r="J104" s="27">
        <v>146.80000000000001</v>
      </c>
      <c r="K104" s="28" t="s">
        <v>34</v>
      </c>
      <c r="L104" s="27">
        <v>11.02</v>
      </c>
    </row>
    <row r="105" spans="1:12" ht="15">
      <c r="A105" s="22"/>
      <c r="B105" s="23"/>
      <c r="C105" s="24"/>
      <c r="D105" s="29" t="s">
        <v>35</v>
      </c>
      <c r="E105" s="26" t="s">
        <v>36</v>
      </c>
      <c r="F105" s="27">
        <v>20</v>
      </c>
      <c r="G105" s="27">
        <v>1.5</v>
      </c>
      <c r="H105" s="27">
        <v>0.1</v>
      </c>
      <c r="I105" s="27">
        <v>10</v>
      </c>
      <c r="J105" s="27">
        <v>47.4</v>
      </c>
      <c r="K105" s="28" t="s">
        <v>37</v>
      </c>
      <c r="L105" s="27">
        <v>1.2</v>
      </c>
    </row>
    <row r="106" spans="1:12" ht="15">
      <c r="A106" s="22"/>
      <c r="B106" s="23"/>
      <c r="C106" s="24"/>
      <c r="D106" s="29" t="s">
        <v>38</v>
      </c>
      <c r="E106" s="56" t="s">
        <v>121</v>
      </c>
      <c r="F106" s="27">
        <v>100</v>
      </c>
      <c r="G106" s="27">
        <v>0.8</v>
      </c>
      <c r="H106" s="27">
        <v>0.2</v>
      </c>
      <c r="I106" s="27">
        <v>2.2000000000000002</v>
      </c>
      <c r="J106" s="27">
        <v>93.1</v>
      </c>
      <c r="K106" s="28" t="s">
        <v>40</v>
      </c>
      <c r="L106" s="27">
        <v>18</v>
      </c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30"/>
      <c r="B109" s="31"/>
      <c r="C109" s="32"/>
      <c r="D109" s="33" t="s">
        <v>41</v>
      </c>
      <c r="E109" s="34"/>
      <c r="F109" s="35">
        <f>SUM(F102:F108)</f>
        <v>550</v>
      </c>
      <c r="G109" s="35">
        <f>SUM(G102:G108)</f>
        <v>19.400000000000002</v>
      </c>
      <c r="H109" s="35">
        <f>SUM(H102:H108)</f>
        <v>19.2</v>
      </c>
      <c r="I109" s="35">
        <f>SUM(I102:I108)</f>
        <v>78</v>
      </c>
      <c r="J109" s="35">
        <f>SUM(J102:J108)</f>
        <v>601.69999999999993</v>
      </c>
      <c r="K109" s="36"/>
      <c r="L109" s="35">
        <f>SUM(L102:L108)</f>
        <v>52.19</v>
      </c>
    </row>
    <row r="110" spans="1:12" ht="25.5">
      <c r="A110" s="37">
        <f>A102</f>
        <v>2</v>
      </c>
      <c r="B110" s="38">
        <f>B102</f>
        <v>1</v>
      </c>
      <c r="C110" s="39" t="s">
        <v>42</v>
      </c>
      <c r="D110" s="29" t="s">
        <v>43</v>
      </c>
      <c r="E110" s="26" t="s">
        <v>122</v>
      </c>
      <c r="F110" s="27">
        <v>60</v>
      </c>
      <c r="G110" s="27">
        <v>0.6</v>
      </c>
      <c r="H110" s="27">
        <v>3.6</v>
      </c>
      <c r="I110" s="27">
        <v>6.3</v>
      </c>
      <c r="J110" s="27">
        <v>56</v>
      </c>
      <c r="K110" s="28" t="s">
        <v>123</v>
      </c>
      <c r="L110" s="27">
        <v>5.34</v>
      </c>
    </row>
    <row r="111" spans="1:12" ht="15">
      <c r="A111" s="22"/>
      <c r="B111" s="23"/>
      <c r="C111" s="24"/>
      <c r="D111" s="29" t="s">
        <v>46</v>
      </c>
      <c r="E111" s="26" t="s">
        <v>47</v>
      </c>
      <c r="F111" s="27">
        <v>200</v>
      </c>
      <c r="G111" s="27">
        <v>1.4</v>
      </c>
      <c r="H111" s="27">
        <v>4</v>
      </c>
      <c r="I111" s="27">
        <v>15.1</v>
      </c>
      <c r="J111" s="27">
        <v>117.7</v>
      </c>
      <c r="K111" s="28" t="s">
        <v>48</v>
      </c>
      <c r="L111" s="27">
        <v>2.84</v>
      </c>
    </row>
    <row r="112" spans="1:12" ht="38.25">
      <c r="A112" s="22"/>
      <c r="B112" s="23"/>
      <c r="C112" s="24"/>
      <c r="D112" s="29" t="s">
        <v>49</v>
      </c>
      <c r="E112" s="26" t="s">
        <v>124</v>
      </c>
      <c r="F112" s="27">
        <v>120</v>
      </c>
      <c r="G112" s="27">
        <v>11.7</v>
      </c>
      <c r="H112" s="27">
        <v>10.5</v>
      </c>
      <c r="I112" s="27">
        <v>9.9</v>
      </c>
      <c r="J112" s="27">
        <v>204.2</v>
      </c>
      <c r="K112" s="28" t="s">
        <v>125</v>
      </c>
      <c r="L112" s="27">
        <v>28.47</v>
      </c>
    </row>
    <row r="113" spans="1:12" ht="15">
      <c r="A113" s="22"/>
      <c r="B113" s="23"/>
      <c r="C113" s="24"/>
      <c r="D113" s="29" t="s">
        <v>52</v>
      </c>
      <c r="E113" s="26" t="s">
        <v>126</v>
      </c>
      <c r="F113" s="27">
        <v>150</v>
      </c>
      <c r="G113" s="27">
        <v>6.6</v>
      </c>
      <c r="H113" s="27">
        <v>5.4</v>
      </c>
      <c r="I113" s="27">
        <v>24.6</v>
      </c>
      <c r="J113" s="27">
        <v>192.1</v>
      </c>
      <c r="K113" s="28" t="s">
        <v>127</v>
      </c>
      <c r="L113" s="27">
        <v>16.14</v>
      </c>
    </row>
    <row r="114" spans="1:12" ht="15">
      <c r="A114" s="22"/>
      <c r="B114" s="23"/>
      <c r="C114" s="24"/>
      <c r="D114" s="29" t="s">
        <v>53</v>
      </c>
      <c r="E114" s="26" t="s">
        <v>128</v>
      </c>
      <c r="F114" s="27">
        <v>200</v>
      </c>
      <c r="G114" s="27">
        <v>0</v>
      </c>
      <c r="H114" s="27">
        <v>0</v>
      </c>
      <c r="I114" s="27">
        <v>15.5</v>
      </c>
      <c r="J114" s="27">
        <v>61.9</v>
      </c>
      <c r="K114" s="28" t="s">
        <v>129</v>
      </c>
      <c r="L114" s="27">
        <v>3.02</v>
      </c>
    </row>
    <row r="115" spans="1:12" ht="15">
      <c r="A115" s="22"/>
      <c r="B115" s="23"/>
      <c r="C115" s="24"/>
      <c r="D115" s="29" t="s">
        <v>56</v>
      </c>
      <c r="E115" s="26" t="s">
        <v>36</v>
      </c>
      <c r="F115" s="27">
        <v>40</v>
      </c>
      <c r="G115" s="27">
        <v>3.1</v>
      </c>
      <c r="H115" s="27">
        <v>0.3</v>
      </c>
      <c r="I115" s="27">
        <v>20.100000000000001</v>
      </c>
      <c r="J115" s="27">
        <v>94.7</v>
      </c>
      <c r="K115" s="28" t="s">
        <v>37</v>
      </c>
      <c r="L115" s="27">
        <v>1.2</v>
      </c>
    </row>
    <row r="116" spans="1:12" ht="15">
      <c r="A116" s="22"/>
      <c r="B116" s="23"/>
      <c r="C116" s="24"/>
      <c r="D116" s="29" t="s">
        <v>57</v>
      </c>
      <c r="E116" s="26" t="s">
        <v>58</v>
      </c>
      <c r="F116" s="27">
        <v>20</v>
      </c>
      <c r="G116" s="27">
        <v>1.3</v>
      </c>
      <c r="H116" s="27">
        <v>0.2</v>
      </c>
      <c r="I116" s="27">
        <v>9.6</v>
      </c>
      <c r="J116" s="27">
        <v>51.8</v>
      </c>
      <c r="K116" s="28" t="s">
        <v>37</v>
      </c>
      <c r="L116" s="27">
        <v>1.68</v>
      </c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30"/>
      <c r="B119" s="31"/>
      <c r="C119" s="32"/>
      <c r="D119" s="33" t="s">
        <v>41</v>
      </c>
      <c r="E119" s="34"/>
      <c r="F119" s="35">
        <f>SUM(F110:F118)</f>
        <v>790</v>
      </c>
      <c r="G119" s="35">
        <f>SUM(G110:G118)</f>
        <v>24.7</v>
      </c>
      <c r="H119" s="35">
        <f>SUM(H110:H118)</f>
        <v>24</v>
      </c>
      <c r="I119" s="35">
        <f>SUM(I110:I118)</f>
        <v>101.1</v>
      </c>
      <c r="J119" s="35">
        <f>SUM(J110:J118)</f>
        <v>778.4</v>
      </c>
      <c r="K119" s="36"/>
      <c r="L119" s="35">
        <f>SUM(L110:L118)</f>
        <v>58.690000000000005</v>
      </c>
    </row>
    <row r="120" spans="1:12" ht="15.75" customHeight="1">
      <c r="A120" s="40">
        <f>A102</f>
        <v>2</v>
      </c>
      <c r="B120" s="41">
        <f>B102</f>
        <v>1</v>
      </c>
      <c r="C120" s="63" t="s">
        <v>59</v>
      </c>
      <c r="D120" s="63"/>
      <c r="E120" s="54"/>
      <c r="F120" s="55">
        <f>F109+F119</f>
        <v>1340</v>
      </c>
      <c r="G120" s="55">
        <f>G109+G119</f>
        <v>44.1</v>
      </c>
      <c r="H120" s="55">
        <f>H109+H119</f>
        <v>43.2</v>
      </c>
      <c r="I120" s="55">
        <f>I109+I119</f>
        <v>179.1</v>
      </c>
      <c r="J120" s="55">
        <f>J109+J119</f>
        <v>1380.1</v>
      </c>
      <c r="K120" s="55"/>
      <c r="L120" s="55">
        <f>L109+L119</f>
        <v>110.88</v>
      </c>
    </row>
    <row r="121" spans="1:12" ht="15">
      <c r="A121" s="44">
        <v>2</v>
      </c>
      <c r="B121" s="23">
        <v>2</v>
      </c>
      <c r="C121" s="17" t="s">
        <v>26</v>
      </c>
      <c r="D121" s="18" t="s">
        <v>27</v>
      </c>
      <c r="E121" s="19" t="s">
        <v>130</v>
      </c>
      <c r="F121" s="20">
        <v>150</v>
      </c>
      <c r="G121" s="20">
        <v>13</v>
      </c>
      <c r="H121" s="20">
        <v>8.5</v>
      </c>
      <c r="I121" s="20">
        <v>28.3</v>
      </c>
      <c r="J121" s="20">
        <v>248.9</v>
      </c>
      <c r="K121" s="21" t="s">
        <v>131</v>
      </c>
      <c r="L121" s="20">
        <v>28.13</v>
      </c>
    </row>
    <row r="122" spans="1:12" ht="15">
      <c r="A122" s="44"/>
      <c r="B122" s="23"/>
      <c r="C122" s="24"/>
      <c r="D122" s="25"/>
      <c r="E122" s="56" t="s">
        <v>132</v>
      </c>
      <c r="F122" s="27">
        <v>30</v>
      </c>
      <c r="G122" s="27">
        <v>1.3</v>
      </c>
      <c r="H122" s="27">
        <v>7.1</v>
      </c>
      <c r="I122" s="27">
        <v>10.4</v>
      </c>
      <c r="J122" s="27">
        <v>92</v>
      </c>
      <c r="K122" s="58" t="s">
        <v>133</v>
      </c>
      <c r="L122" s="27">
        <v>9.6999999999999993</v>
      </c>
    </row>
    <row r="123" spans="1:12" ht="15">
      <c r="A123" s="44"/>
      <c r="B123" s="23"/>
      <c r="C123" s="24"/>
      <c r="D123" s="29" t="s">
        <v>32</v>
      </c>
      <c r="E123" s="56" t="s">
        <v>134</v>
      </c>
      <c r="F123" s="27">
        <v>200</v>
      </c>
      <c r="G123" s="27">
        <v>3.1</v>
      </c>
      <c r="H123" s="27">
        <v>0</v>
      </c>
      <c r="I123" s="27">
        <v>14.4</v>
      </c>
      <c r="J123" s="27">
        <v>105.3</v>
      </c>
      <c r="K123" s="57" t="s">
        <v>135</v>
      </c>
      <c r="L123" s="27">
        <v>10.199999999999999</v>
      </c>
    </row>
    <row r="124" spans="1:12" ht="15">
      <c r="A124" s="44"/>
      <c r="B124" s="23"/>
      <c r="C124" s="24"/>
      <c r="D124" s="29" t="s">
        <v>35</v>
      </c>
      <c r="E124" s="26" t="s">
        <v>36</v>
      </c>
      <c r="F124" s="27">
        <v>20</v>
      </c>
      <c r="G124" s="27">
        <v>1.5</v>
      </c>
      <c r="H124" s="27">
        <v>0.1</v>
      </c>
      <c r="I124" s="27">
        <v>10</v>
      </c>
      <c r="J124" s="27">
        <v>47.4</v>
      </c>
      <c r="K124" s="28" t="s">
        <v>37</v>
      </c>
      <c r="L124" s="27">
        <v>1.2</v>
      </c>
    </row>
    <row r="125" spans="1:12" ht="15">
      <c r="A125" s="44"/>
      <c r="B125" s="23"/>
      <c r="C125" s="24"/>
      <c r="D125" s="29" t="s">
        <v>38</v>
      </c>
      <c r="E125" s="56" t="s">
        <v>136</v>
      </c>
      <c r="F125" s="27">
        <v>100</v>
      </c>
      <c r="G125" s="27">
        <v>0.4</v>
      </c>
      <c r="H125" s="27">
        <v>3.4</v>
      </c>
      <c r="I125" s="27">
        <v>19.3</v>
      </c>
      <c r="J125" s="27">
        <v>45.6</v>
      </c>
      <c r="K125" s="57" t="s">
        <v>40</v>
      </c>
      <c r="L125" s="27">
        <v>8.5</v>
      </c>
    </row>
    <row r="126" spans="1:12" ht="15">
      <c r="A126" s="44"/>
      <c r="B126" s="23"/>
      <c r="C126" s="24"/>
      <c r="D126" s="29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44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52"/>
      <c r="B129" s="31"/>
      <c r="C129" s="32"/>
      <c r="D129" s="33" t="s">
        <v>41</v>
      </c>
      <c r="E129" s="34"/>
      <c r="F129" s="35">
        <f>SUM(F121:F128)</f>
        <v>500</v>
      </c>
      <c r="G129" s="35">
        <f>SUM(G121:G128)</f>
        <v>19.3</v>
      </c>
      <c r="H129" s="35">
        <f>SUM(H121:H128)</f>
        <v>19.099999999999998</v>
      </c>
      <c r="I129" s="35">
        <f>SUM(I121:I128)</f>
        <v>82.4</v>
      </c>
      <c r="J129" s="35">
        <f>SUM(J121:J128)</f>
        <v>539.19999999999993</v>
      </c>
      <c r="K129" s="36"/>
      <c r="L129" s="35">
        <f>SUM(L121:L128)</f>
        <v>57.730000000000004</v>
      </c>
    </row>
    <row r="130" spans="1:12" ht="25.5">
      <c r="A130" s="38">
        <f>A121</f>
        <v>2</v>
      </c>
      <c r="B130" s="38">
        <f>B121</f>
        <v>2</v>
      </c>
      <c r="C130" s="39" t="s">
        <v>42</v>
      </c>
      <c r="D130" s="29" t="s">
        <v>43</v>
      </c>
      <c r="E130" s="26" t="s">
        <v>137</v>
      </c>
      <c r="F130" s="27">
        <v>60</v>
      </c>
      <c r="G130" s="27">
        <v>0.9</v>
      </c>
      <c r="H130" s="27">
        <v>3</v>
      </c>
      <c r="I130" s="27">
        <v>2.7</v>
      </c>
      <c r="J130" s="27">
        <v>47.2</v>
      </c>
      <c r="K130" s="28" t="s">
        <v>138</v>
      </c>
      <c r="L130" s="27">
        <v>6.1</v>
      </c>
    </row>
    <row r="131" spans="1:12" ht="15">
      <c r="A131" s="44"/>
      <c r="B131" s="23"/>
      <c r="C131" s="24"/>
      <c r="D131" s="29" t="s">
        <v>46</v>
      </c>
      <c r="E131" s="26" t="s">
        <v>139</v>
      </c>
      <c r="F131" s="27">
        <v>200</v>
      </c>
      <c r="G131" s="27">
        <v>4.5999999999999996</v>
      </c>
      <c r="H131" s="27">
        <v>4.3</v>
      </c>
      <c r="I131" s="27">
        <v>8.6</v>
      </c>
      <c r="J131" s="27">
        <v>77.3</v>
      </c>
      <c r="K131" s="28" t="s">
        <v>140</v>
      </c>
      <c r="L131" s="27">
        <v>3.49</v>
      </c>
    </row>
    <row r="132" spans="1:12" ht="25.5">
      <c r="A132" s="44"/>
      <c r="B132" s="23"/>
      <c r="C132" s="24"/>
      <c r="D132" s="29" t="s">
        <v>49</v>
      </c>
      <c r="E132" s="26" t="s">
        <v>141</v>
      </c>
      <c r="F132" s="27">
        <v>90</v>
      </c>
      <c r="G132" s="27">
        <v>9.1999999999999993</v>
      </c>
      <c r="H132" s="27">
        <v>12</v>
      </c>
      <c r="I132" s="27">
        <v>5.8</v>
      </c>
      <c r="J132" s="27">
        <v>233.8</v>
      </c>
      <c r="K132" s="28" t="s">
        <v>142</v>
      </c>
      <c r="L132" s="27">
        <v>38.61</v>
      </c>
    </row>
    <row r="133" spans="1:12" ht="15">
      <c r="A133" s="44"/>
      <c r="B133" s="23"/>
      <c r="C133" s="24"/>
      <c r="D133" s="29" t="s">
        <v>52</v>
      </c>
      <c r="E133" s="26" t="s">
        <v>64</v>
      </c>
      <c r="F133" s="27">
        <v>150</v>
      </c>
      <c r="G133" s="27">
        <v>5.7</v>
      </c>
      <c r="H133" s="27">
        <v>4.8</v>
      </c>
      <c r="I133" s="27">
        <v>34.9</v>
      </c>
      <c r="J133" s="27">
        <v>206</v>
      </c>
      <c r="K133" s="28" t="s">
        <v>117</v>
      </c>
      <c r="L133" s="27">
        <v>7</v>
      </c>
    </row>
    <row r="134" spans="1:12" ht="15">
      <c r="A134" s="44"/>
      <c r="B134" s="23"/>
      <c r="C134" s="24"/>
      <c r="D134" s="29" t="s">
        <v>53</v>
      </c>
      <c r="E134" s="26" t="s">
        <v>143</v>
      </c>
      <c r="F134" s="27">
        <v>200</v>
      </c>
      <c r="G134" s="27">
        <v>0</v>
      </c>
      <c r="H134" s="27">
        <v>0</v>
      </c>
      <c r="I134" s="27">
        <v>19.399999999999999</v>
      </c>
      <c r="J134" s="27">
        <v>77.400000000000006</v>
      </c>
      <c r="K134" s="28" t="s">
        <v>144</v>
      </c>
      <c r="L134" s="27">
        <v>5.42</v>
      </c>
    </row>
    <row r="135" spans="1:12" ht="15">
      <c r="A135" s="44"/>
      <c r="B135" s="23"/>
      <c r="C135" s="24"/>
      <c r="D135" s="29" t="s">
        <v>56</v>
      </c>
      <c r="E135" s="26" t="s">
        <v>36</v>
      </c>
      <c r="F135" s="27">
        <v>40</v>
      </c>
      <c r="G135" s="27">
        <v>3.1</v>
      </c>
      <c r="H135" s="27">
        <v>0.3</v>
      </c>
      <c r="I135" s="27">
        <v>20.100000000000001</v>
      </c>
      <c r="J135" s="27">
        <v>94.7</v>
      </c>
      <c r="K135" s="28" t="s">
        <v>37</v>
      </c>
      <c r="L135" s="27">
        <v>1.2</v>
      </c>
    </row>
    <row r="136" spans="1:12" ht="15">
      <c r="A136" s="44"/>
      <c r="B136" s="23"/>
      <c r="C136" s="24"/>
      <c r="D136" s="29" t="s">
        <v>57</v>
      </c>
      <c r="E136" s="26" t="s">
        <v>58</v>
      </c>
      <c r="F136" s="27">
        <v>20</v>
      </c>
      <c r="G136" s="27">
        <v>1.3</v>
      </c>
      <c r="H136" s="27">
        <v>0.2</v>
      </c>
      <c r="I136" s="27">
        <v>9.6</v>
      </c>
      <c r="J136" s="27">
        <v>52</v>
      </c>
      <c r="K136" s="28" t="s">
        <v>37</v>
      </c>
      <c r="L136" s="27">
        <v>1.68</v>
      </c>
    </row>
    <row r="137" spans="1:12" ht="15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>
      <c r="A138" s="44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52"/>
      <c r="B139" s="31"/>
      <c r="C139" s="32"/>
      <c r="D139" s="33" t="s">
        <v>41</v>
      </c>
      <c r="E139" s="34"/>
      <c r="F139" s="35">
        <f>SUM(F130:F138)</f>
        <v>760</v>
      </c>
      <c r="G139" s="35">
        <f>SUM(G130:G138)</f>
        <v>24.8</v>
      </c>
      <c r="H139" s="35">
        <f>SUM(H130:H138)</f>
        <v>24.6</v>
      </c>
      <c r="I139" s="35">
        <f>SUM(I130:I138)</f>
        <v>101.1</v>
      </c>
      <c r="J139" s="35">
        <f>SUM(J130:J138)</f>
        <v>788.4</v>
      </c>
      <c r="K139" s="36"/>
      <c r="L139" s="35">
        <f>SUM(L130:L138)</f>
        <v>63.500000000000007</v>
      </c>
    </row>
    <row r="140" spans="1:12" ht="15.75" customHeight="1">
      <c r="A140" s="53">
        <f>A121</f>
        <v>2</v>
      </c>
      <c r="B140" s="53">
        <f>B121</f>
        <v>2</v>
      </c>
      <c r="C140" s="63" t="s">
        <v>59</v>
      </c>
      <c r="D140" s="63"/>
      <c r="E140" s="54"/>
      <c r="F140" s="55">
        <f>F129+F139</f>
        <v>1260</v>
      </c>
      <c r="G140" s="55">
        <f>G129+G139</f>
        <v>44.1</v>
      </c>
      <c r="H140" s="55">
        <f>H129+H139</f>
        <v>43.7</v>
      </c>
      <c r="I140" s="55">
        <f>I129+I139</f>
        <v>183.5</v>
      </c>
      <c r="J140" s="55">
        <f>J129+J139</f>
        <v>1327.6</v>
      </c>
      <c r="K140" s="55"/>
      <c r="L140" s="55">
        <f>L129+L139</f>
        <v>121.23000000000002</v>
      </c>
    </row>
    <row r="141" spans="1:12" ht="25.5">
      <c r="A141" s="15">
        <v>2</v>
      </c>
      <c r="B141" s="16">
        <v>3</v>
      </c>
      <c r="C141" s="17" t="s">
        <v>26</v>
      </c>
      <c r="D141" s="18" t="s">
        <v>43</v>
      </c>
      <c r="E141" s="19" t="s">
        <v>145</v>
      </c>
      <c r="F141" s="20">
        <v>60</v>
      </c>
      <c r="G141" s="20">
        <v>0.7</v>
      </c>
      <c r="H141" s="20">
        <v>1.1000000000000001</v>
      </c>
      <c r="I141" s="20">
        <v>2.2999999999999998</v>
      </c>
      <c r="J141" s="20">
        <v>13.9</v>
      </c>
      <c r="K141" s="21" t="s">
        <v>61</v>
      </c>
      <c r="L141" s="20">
        <v>7.2</v>
      </c>
    </row>
    <row r="142" spans="1:12" ht="25.5">
      <c r="A142" s="22"/>
      <c r="B142" s="23"/>
      <c r="C142" s="24"/>
      <c r="D142" s="29" t="s">
        <v>49</v>
      </c>
      <c r="E142" s="26" t="s">
        <v>146</v>
      </c>
      <c r="F142" s="27">
        <v>120</v>
      </c>
      <c r="G142" s="27">
        <v>11.9</v>
      </c>
      <c r="H142" s="27">
        <v>8.1999999999999993</v>
      </c>
      <c r="I142" s="27">
        <v>4.4000000000000004</v>
      </c>
      <c r="J142" s="27">
        <v>270.2</v>
      </c>
      <c r="K142" s="28" t="s">
        <v>147</v>
      </c>
      <c r="L142" s="27">
        <v>69.150000000000006</v>
      </c>
    </row>
    <row r="143" spans="1:12" ht="25.5">
      <c r="A143" s="22"/>
      <c r="B143" s="23"/>
      <c r="C143" s="24"/>
      <c r="D143" s="25" t="s">
        <v>52</v>
      </c>
      <c r="E143" s="26" t="s">
        <v>148</v>
      </c>
      <c r="F143" s="27">
        <v>150</v>
      </c>
      <c r="G143" s="27">
        <v>1.8</v>
      </c>
      <c r="H143" s="27">
        <v>6.4</v>
      </c>
      <c r="I143" s="27">
        <v>29.3</v>
      </c>
      <c r="J143" s="27">
        <v>169.3</v>
      </c>
      <c r="K143" s="28" t="s">
        <v>149</v>
      </c>
      <c r="L143" s="27">
        <v>8.56</v>
      </c>
    </row>
    <row r="144" spans="1:12" ht="15">
      <c r="A144" s="22"/>
      <c r="B144" s="23"/>
      <c r="C144" s="24"/>
      <c r="D144" s="29" t="s">
        <v>32</v>
      </c>
      <c r="E144" s="26" t="s">
        <v>95</v>
      </c>
      <c r="F144" s="27">
        <v>200</v>
      </c>
      <c r="G144" s="27">
        <v>0.4</v>
      </c>
      <c r="H144" s="27">
        <v>0</v>
      </c>
      <c r="I144" s="27">
        <v>15.4</v>
      </c>
      <c r="J144" s="27">
        <v>63.7</v>
      </c>
      <c r="K144" s="28" t="s">
        <v>150</v>
      </c>
      <c r="L144" s="27">
        <v>2.77</v>
      </c>
    </row>
    <row r="145" spans="1:12" ht="15.75" customHeight="1">
      <c r="A145" s="22"/>
      <c r="B145" s="23"/>
      <c r="C145" s="24"/>
      <c r="D145" s="29" t="s">
        <v>35</v>
      </c>
      <c r="E145" s="26" t="s">
        <v>36</v>
      </c>
      <c r="F145" s="27">
        <v>30</v>
      </c>
      <c r="G145" s="27">
        <v>1.5</v>
      </c>
      <c r="H145" s="27">
        <v>0.1</v>
      </c>
      <c r="I145" s="27">
        <v>15.1</v>
      </c>
      <c r="J145" s="27">
        <v>71.099999999999994</v>
      </c>
      <c r="K145" s="28" t="s">
        <v>37</v>
      </c>
      <c r="L145" s="27">
        <v>1.2</v>
      </c>
    </row>
    <row r="146" spans="1:12" ht="15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5">
      <c r="A147" s="22"/>
      <c r="B147" s="23"/>
      <c r="C147" s="24"/>
      <c r="D147" s="25"/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30"/>
      <c r="B148" s="31"/>
      <c r="C148" s="32"/>
      <c r="D148" s="33" t="s">
        <v>41</v>
      </c>
      <c r="E148" s="34"/>
      <c r="F148" s="35">
        <f>SUM(F141:F147)</f>
        <v>560</v>
      </c>
      <c r="G148" s="35">
        <f>SUM(G141:G147)</f>
        <v>16.3</v>
      </c>
      <c r="H148" s="35">
        <f>SUM(H141:H147)</f>
        <v>15.799999999999999</v>
      </c>
      <c r="I148" s="35">
        <f>SUM(I141:I147)</f>
        <v>66.5</v>
      </c>
      <c r="J148" s="35">
        <f>SUM(J141:J147)</f>
        <v>588.20000000000005</v>
      </c>
      <c r="K148" s="36"/>
      <c r="L148" s="35">
        <f>SUM(L141:L147)</f>
        <v>88.88000000000001</v>
      </c>
    </row>
    <row r="149" spans="1:12" ht="15">
      <c r="A149" s="37">
        <f>A141</f>
        <v>2</v>
      </c>
      <c r="B149" s="38">
        <f>B141</f>
        <v>3</v>
      </c>
      <c r="C149" s="39" t="s">
        <v>42</v>
      </c>
      <c r="D149" s="29" t="s">
        <v>43</v>
      </c>
      <c r="E149" s="26" t="s">
        <v>151</v>
      </c>
      <c r="F149" s="27">
        <v>60</v>
      </c>
      <c r="G149" s="27">
        <v>0.6</v>
      </c>
      <c r="H149" s="27">
        <v>1.6</v>
      </c>
      <c r="I149" s="27">
        <v>2.1</v>
      </c>
      <c r="J149" s="27">
        <v>55.6</v>
      </c>
      <c r="K149" s="28" t="s">
        <v>152</v>
      </c>
      <c r="L149" s="27">
        <v>4.1900000000000004</v>
      </c>
    </row>
    <row r="150" spans="1:12" ht="15">
      <c r="A150" s="22"/>
      <c r="B150" s="23"/>
      <c r="C150" s="24"/>
      <c r="D150" s="29" t="s">
        <v>46</v>
      </c>
      <c r="E150" s="26" t="s">
        <v>153</v>
      </c>
      <c r="F150" s="27">
        <v>200</v>
      </c>
      <c r="G150" s="27">
        <v>1.5</v>
      </c>
      <c r="H150" s="27">
        <v>4.0999999999999996</v>
      </c>
      <c r="I150" s="27">
        <v>17.3</v>
      </c>
      <c r="J150" s="27">
        <v>61.8</v>
      </c>
      <c r="K150" s="28" t="s">
        <v>154</v>
      </c>
      <c r="L150" s="27">
        <v>2.42</v>
      </c>
    </row>
    <row r="151" spans="1:12" ht="15">
      <c r="A151" s="22"/>
      <c r="B151" s="23"/>
      <c r="C151" s="24"/>
      <c r="D151" s="29" t="s">
        <v>49</v>
      </c>
      <c r="E151" s="26" t="s">
        <v>108</v>
      </c>
      <c r="F151" s="27">
        <v>200</v>
      </c>
      <c r="G151" s="27">
        <v>18.2</v>
      </c>
      <c r="H151" s="27">
        <v>18</v>
      </c>
      <c r="I151" s="27">
        <v>29.9</v>
      </c>
      <c r="J151" s="27">
        <v>389.4</v>
      </c>
      <c r="K151" s="28" t="s">
        <v>155</v>
      </c>
      <c r="L151" s="27">
        <v>49.21</v>
      </c>
    </row>
    <row r="152" spans="1:12" ht="15">
      <c r="A152" s="22"/>
      <c r="B152" s="23"/>
      <c r="C152" s="24"/>
      <c r="D152" s="29" t="s">
        <v>52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22"/>
      <c r="B153" s="23"/>
      <c r="C153" s="24"/>
      <c r="D153" s="29" t="s">
        <v>53</v>
      </c>
      <c r="E153" s="26" t="s">
        <v>156</v>
      </c>
      <c r="F153" s="27">
        <v>200</v>
      </c>
      <c r="G153" s="27">
        <v>0.3</v>
      </c>
      <c r="H153" s="27">
        <v>0.1</v>
      </c>
      <c r="I153" s="27">
        <v>25.1</v>
      </c>
      <c r="J153" s="27">
        <v>104</v>
      </c>
      <c r="K153" s="28" t="s">
        <v>157</v>
      </c>
      <c r="L153" s="27">
        <v>13.12</v>
      </c>
    </row>
    <row r="154" spans="1:12" ht="15">
      <c r="A154" s="22"/>
      <c r="B154" s="23"/>
      <c r="C154" s="24"/>
      <c r="D154" s="29" t="s">
        <v>56</v>
      </c>
      <c r="E154" s="26" t="s">
        <v>36</v>
      </c>
      <c r="F154" s="27">
        <v>40</v>
      </c>
      <c r="G154" s="27">
        <v>3.1</v>
      </c>
      <c r="H154" s="27">
        <v>0.3</v>
      </c>
      <c r="I154" s="27">
        <v>20.100000000000001</v>
      </c>
      <c r="J154" s="27">
        <v>94.7</v>
      </c>
      <c r="K154" s="28" t="s">
        <v>37</v>
      </c>
      <c r="L154" s="27">
        <v>1.2</v>
      </c>
    </row>
    <row r="155" spans="1:12" ht="15">
      <c r="A155" s="22"/>
      <c r="B155" s="23"/>
      <c r="C155" s="24"/>
      <c r="D155" s="29" t="s">
        <v>57</v>
      </c>
      <c r="E155" s="26" t="s">
        <v>58</v>
      </c>
      <c r="F155" s="27">
        <v>20</v>
      </c>
      <c r="G155" s="27">
        <v>1.3</v>
      </c>
      <c r="H155" s="27">
        <v>0.2</v>
      </c>
      <c r="I155" s="27">
        <v>8.5</v>
      </c>
      <c r="J155" s="27">
        <v>51.8</v>
      </c>
      <c r="K155" s="28" t="s">
        <v>37</v>
      </c>
      <c r="L155" s="27">
        <v>1.68</v>
      </c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41</v>
      </c>
      <c r="E158" s="34"/>
      <c r="F158" s="35">
        <f>SUM(F149:F157)</f>
        <v>720</v>
      </c>
      <c r="G158" s="35">
        <f>SUM(G149:G157)</f>
        <v>25.000000000000004</v>
      </c>
      <c r="H158" s="35">
        <f>SUM(H149:H157)</f>
        <v>24.3</v>
      </c>
      <c r="I158" s="35">
        <f>SUM(I149:I157)</f>
        <v>103</v>
      </c>
      <c r="J158" s="35">
        <f>SUM(J149:J157)</f>
        <v>757.3</v>
      </c>
      <c r="K158" s="36"/>
      <c r="L158" s="35">
        <f>SUM(L149:L157)</f>
        <v>71.820000000000007</v>
      </c>
    </row>
    <row r="159" spans="1:12" ht="15.75" customHeight="1">
      <c r="A159" s="40">
        <f>A141</f>
        <v>2</v>
      </c>
      <c r="B159" s="41">
        <f>B141</f>
        <v>3</v>
      </c>
      <c r="C159" s="63" t="s">
        <v>59</v>
      </c>
      <c r="D159" s="63"/>
      <c r="E159" s="54"/>
      <c r="F159" s="55">
        <f>F148+F158</f>
        <v>1280</v>
      </c>
      <c r="G159" s="55">
        <f>G148+G158</f>
        <v>41.300000000000004</v>
      </c>
      <c r="H159" s="55">
        <f>H148+H158</f>
        <v>40.1</v>
      </c>
      <c r="I159" s="55">
        <f>I148+I158</f>
        <v>169.5</v>
      </c>
      <c r="J159" s="55">
        <f>J148+J158</f>
        <v>1345.5</v>
      </c>
      <c r="K159" s="55"/>
      <c r="L159" s="55">
        <f>L148+L158</f>
        <v>160.70000000000002</v>
      </c>
    </row>
    <row r="160" spans="1:12" ht="15">
      <c r="A160" s="22"/>
      <c r="B160" s="23"/>
      <c r="C160" s="24"/>
      <c r="D160" s="29"/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15">
        <v>2</v>
      </c>
      <c r="B161" s="16">
        <v>4</v>
      </c>
      <c r="C161" s="17" t="s">
        <v>26</v>
      </c>
      <c r="D161" s="18" t="s">
        <v>27</v>
      </c>
      <c r="E161" s="19" t="s">
        <v>158</v>
      </c>
      <c r="F161" s="20">
        <v>180</v>
      </c>
      <c r="G161" s="20">
        <v>12.3</v>
      </c>
      <c r="H161" s="20">
        <v>15.4</v>
      </c>
      <c r="I161" s="20">
        <v>22.4</v>
      </c>
      <c r="J161" s="20">
        <v>286.10000000000002</v>
      </c>
      <c r="K161" s="21" t="s">
        <v>77</v>
      </c>
      <c r="L161" s="20">
        <v>64.959999999999994</v>
      </c>
    </row>
    <row r="162" spans="1:12" ht="15">
      <c r="A162" s="22"/>
      <c r="B162" s="23"/>
      <c r="C162" s="24"/>
      <c r="D162" s="29" t="s">
        <v>32</v>
      </c>
      <c r="E162" s="26" t="s">
        <v>159</v>
      </c>
      <c r="F162" s="27">
        <v>200</v>
      </c>
      <c r="G162" s="27">
        <v>3.3</v>
      </c>
      <c r="H162" s="27">
        <v>2.4</v>
      </c>
      <c r="I162" s="27">
        <v>22.4</v>
      </c>
      <c r="J162" s="27">
        <v>107</v>
      </c>
      <c r="K162" s="28" t="s">
        <v>81</v>
      </c>
      <c r="L162" s="27">
        <v>8.42</v>
      </c>
    </row>
    <row r="163" spans="1:12" ht="15">
      <c r="A163" s="22"/>
      <c r="B163" s="23"/>
      <c r="C163" s="24"/>
      <c r="D163" s="29" t="s">
        <v>35</v>
      </c>
      <c r="E163" s="26" t="s">
        <v>36</v>
      </c>
      <c r="F163" s="27">
        <v>20</v>
      </c>
      <c r="G163" s="27">
        <v>1.5</v>
      </c>
      <c r="H163" s="27">
        <v>0.1</v>
      </c>
      <c r="I163" s="27">
        <v>10</v>
      </c>
      <c r="J163" s="27">
        <v>47.4</v>
      </c>
      <c r="K163" s="28" t="s">
        <v>37</v>
      </c>
      <c r="L163" s="27">
        <v>1.2</v>
      </c>
    </row>
    <row r="164" spans="1:12" ht="15">
      <c r="A164" s="22"/>
      <c r="B164" s="23"/>
      <c r="C164" s="24"/>
      <c r="D164" s="25" t="s">
        <v>160</v>
      </c>
      <c r="E164" s="26" t="s">
        <v>136</v>
      </c>
      <c r="F164" s="27">
        <v>100</v>
      </c>
      <c r="G164" s="27">
        <v>1</v>
      </c>
      <c r="H164" s="27">
        <v>0.2</v>
      </c>
      <c r="I164" s="27">
        <v>19.600000000000001</v>
      </c>
      <c r="J164" s="27">
        <v>36.9</v>
      </c>
      <c r="K164" s="28" t="s">
        <v>37</v>
      </c>
      <c r="L164" s="27">
        <v>8.5</v>
      </c>
    </row>
    <row r="165" spans="1:12" ht="15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5">
      <c r="A166" s="30"/>
      <c r="B166" s="31"/>
      <c r="C166" s="32"/>
      <c r="D166" s="33" t="s">
        <v>41</v>
      </c>
      <c r="E166" s="34"/>
      <c r="F166" s="35">
        <v>500</v>
      </c>
      <c r="G166" s="35">
        <v>18.100000000000001</v>
      </c>
      <c r="H166" s="35">
        <v>18.100000000000001</v>
      </c>
      <c r="I166" s="35">
        <v>74.400000000000006</v>
      </c>
      <c r="J166" s="35">
        <v>477.4</v>
      </c>
      <c r="K166" s="36"/>
      <c r="L166" s="35">
        <f>SUM(L160:L165)</f>
        <v>83.08</v>
      </c>
    </row>
    <row r="167" spans="1:12" ht="15">
      <c r="A167" s="37">
        <f>A161</f>
        <v>2</v>
      </c>
      <c r="B167" s="38">
        <f>B161</f>
        <v>4</v>
      </c>
      <c r="C167" s="39" t="s">
        <v>42</v>
      </c>
      <c r="D167" s="29" t="s">
        <v>43</v>
      </c>
      <c r="E167" s="26" t="s">
        <v>44</v>
      </c>
      <c r="F167" s="27">
        <v>60</v>
      </c>
      <c r="G167" s="27">
        <v>0.8</v>
      </c>
      <c r="H167" s="27">
        <v>0</v>
      </c>
      <c r="I167" s="27">
        <v>2.9</v>
      </c>
      <c r="J167" s="27">
        <v>15.1</v>
      </c>
      <c r="K167" s="28" t="s">
        <v>45</v>
      </c>
      <c r="L167" s="27">
        <v>7.8</v>
      </c>
    </row>
    <row r="168" spans="1:12" ht="15">
      <c r="A168" s="22"/>
      <c r="B168" s="23"/>
      <c r="C168" s="24"/>
      <c r="D168" s="29" t="s">
        <v>46</v>
      </c>
      <c r="E168" s="26" t="s">
        <v>161</v>
      </c>
      <c r="F168" s="27">
        <v>200</v>
      </c>
      <c r="G168" s="27">
        <v>2.2000000000000002</v>
      </c>
      <c r="H168" s="27">
        <v>3.4</v>
      </c>
      <c r="I168" s="27">
        <v>6.9</v>
      </c>
      <c r="J168" s="27">
        <v>108.6</v>
      </c>
      <c r="K168" s="28" t="s">
        <v>162</v>
      </c>
      <c r="L168" s="27">
        <v>3.37</v>
      </c>
    </row>
    <row r="169" spans="1:12" ht="15">
      <c r="A169" s="22"/>
      <c r="B169" s="23"/>
      <c r="C169" s="24"/>
      <c r="D169" s="29" t="s">
        <v>49</v>
      </c>
      <c r="E169" s="26" t="s">
        <v>163</v>
      </c>
      <c r="F169" s="27">
        <v>200</v>
      </c>
      <c r="G169" s="27">
        <v>17.3</v>
      </c>
      <c r="H169" s="27">
        <v>20</v>
      </c>
      <c r="I169" s="27">
        <v>39.4</v>
      </c>
      <c r="J169" s="27">
        <v>344.6</v>
      </c>
      <c r="K169" s="28" t="s">
        <v>164</v>
      </c>
      <c r="L169" s="27">
        <v>36.26</v>
      </c>
    </row>
    <row r="170" spans="1:12" ht="15">
      <c r="A170" s="22"/>
      <c r="B170" s="23"/>
      <c r="C170" s="24"/>
      <c r="D170" s="29" t="s">
        <v>52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9" t="s">
        <v>53</v>
      </c>
      <c r="E171" s="26" t="s">
        <v>106</v>
      </c>
      <c r="F171" s="27">
        <v>200</v>
      </c>
      <c r="G171" s="27">
        <v>0.2</v>
      </c>
      <c r="H171" s="27">
        <v>0.2</v>
      </c>
      <c r="I171" s="27">
        <v>23.2</v>
      </c>
      <c r="J171" s="27">
        <v>95.7</v>
      </c>
      <c r="K171" s="28" t="s">
        <v>165</v>
      </c>
      <c r="L171" s="27">
        <v>15.53</v>
      </c>
    </row>
    <row r="172" spans="1:12" ht="15">
      <c r="A172" s="22"/>
      <c r="B172" s="23"/>
      <c r="C172" s="24"/>
      <c r="D172" s="29" t="s">
        <v>56</v>
      </c>
      <c r="E172" s="26" t="s">
        <v>36</v>
      </c>
      <c r="F172" s="27">
        <v>40</v>
      </c>
      <c r="G172" s="27">
        <v>3.1</v>
      </c>
      <c r="H172" s="27">
        <v>0.6</v>
      </c>
      <c r="I172" s="27">
        <v>20.100000000000001</v>
      </c>
      <c r="J172" s="27">
        <v>94.7</v>
      </c>
      <c r="K172" s="28" t="s">
        <v>37</v>
      </c>
      <c r="L172" s="27">
        <v>1.2</v>
      </c>
    </row>
    <row r="173" spans="1:12" ht="15">
      <c r="A173" s="22"/>
      <c r="B173" s="23"/>
      <c r="C173" s="24"/>
      <c r="D173" s="29" t="s">
        <v>57</v>
      </c>
      <c r="E173" s="26" t="s">
        <v>58</v>
      </c>
      <c r="F173" s="27">
        <v>20</v>
      </c>
      <c r="G173" s="27">
        <v>1.6</v>
      </c>
      <c r="H173" s="27">
        <v>0.3</v>
      </c>
      <c r="I173" s="27">
        <v>8.5</v>
      </c>
      <c r="J173" s="27">
        <v>51.8</v>
      </c>
      <c r="K173" s="28" t="s">
        <v>37</v>
      </c>
      <c r="L173" s="27">
        <v>1.68</v>
      </c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>
      <c r="A176" s="30"/>
      <c r="B176" s="31"/>
      <c r="C176" s="32"/>
      <c r="D176" s="33" t="s">
        <v>41</v>
      </c>
      <c r="E176" s="34"/>
      <c r="F176" s="35">
        <f>SUM(F167:F175)</f>
        <v>720</v>
      </c>
      <c r="G176" s="35">
        <f>SUM(G167:G175)</f>
        <v>25.200000000000003</v>
      </c>
      <c r="H176" s="35">
        <f>SUM(H167:H175)</f>
        <v>24.5</v>
      </c>
      <c r="I176" s="35">
        <f>SUM(I167:I175)</f>
        <v>101</v>
      </c>
      <c r="J176" s="35">
        <f>SUM(J167:J175)</f>
        <v>710.5</v>
      </c>
      <c r="K176" s="36"/>
      <c r="L176" s="35">
        <f>SUM(L167:L175)</f>
        <v>65.84</v>
      </c>
    </row>
    <row r="177" spans="1:12" ht="15.75" customHeight="1">
      <c r="A177" s="40">
        <f>A161</f>
        <v>2</v>
      </c>
      <c r="B177" s="41">
        <f>B161</f>
        <v>4</v>
      </c>
      <c r="C177" s="63" t="s">
        <v>59</v>
      </c>
      <c r="D177" s="63"/>
      <c r="E177" s="54"/>
      <c r="F177" s="55">
        <f>F166+F176</f>
        <v>1220</v>
      </c>
      <c r="G177" s="55">
        <f>G166+G176</f>
        <v>43.300000000000004</v>
      </c>
      <c r="H177" s="55">
        <f>H166+H176</f>
        <v>42.6</v>
      </c>
      <c r="I177" s="55">
        <f>I166+I176</f>
        <v>175.4</v>
      </c>
      <c r="J177" s="55">
        <f>J166+J176</f>
        <v>1187.9000000000001</v>
      </c>
      <c r="K177" s="55"/>
      <c r="L177" s="55">
        <f>L166+L176</f>
        <v>148.92000000000002</v>
      </c>
    </row>
    <row r="178" spans="1:12" ht="15">
      <c r="A178" s="22">
        <v>2</v>
      </c>
      <c r="B178" s="23">
        <v>5</v>
      </c>
      <c r="C178" s="24" t="s">
        <v>26</v>
      </c>
      <c r="D178" s="25" t="s">
        <v>43</v>
      </c>
      <c r="E178" s="26" t="s">
        <v>166</v>
      </c>
      <c r="F178" s="27">
        <v>60</v>
      </c>
      <c r="G178" s="27">
        <v>0.5</v>
      </c>
      <c r="H178" s="27">
        <v>0.1</v>
      </c>
      <c r="I178" s="27">
        <v>2.2999999999999998</v>
      </c>
      <c r="J178" s="27">
        <v>8.4</v>
      </c>
      <c r="K178" s="28" t="s">
        <v>61</v>
      </c>
      <c r="L178" s="27">
        <v>7.2</v>
      </c>
    </row>
    <row r="179" spans="1:12" ht="25.5">
      <c r="A179" s="15"/>
      <c r="B179" s="16"/>
      <c r="C179" s="17"/>
      <c r="D179" s="18" t="s">
        <v>49</v>
      </c>
      <c r="E179" s="19" t="s">
        <v>167</v>
      </c>
      <c r="F179" s="20">
        <v>120</v>
      </c>
      <c r="G179" s="20">
        <v>9.4</v>
      </c>
      <c r="H179" s="20">
        <v>12.3</v>
      </c>
      <c r="I179" s="20">
        <v>12</v>
      </c>
      <c r="J179" s="20">
        <v>206.3</v>
      </c>
      <c r="K179" s="21" t="s">
        <v>168</v>
      </c>
      <c r="L179" s="20">
        <v>48.27</v>
      </c>
    </row>
    <row r="180" spans="1:12" ht="15">
      <c r="A180" s="22"/>
      <c r="B180" s="23"/>
      <c r="C180" s="24"/>
      <c r="D180" s="25" t="s">
        <v>52</v>
      </c>
      <c r="E180" s="26" t="s">
        <v>64</v>
      </c>
      <c r="F180" s="27">
        <v>150</v>
      </c>
      <c r="G180" s="27">
        <v>5.7</v>
      </c>
      <c r="H180" s="27">
        <v>4.8</v>
      </c>
      <c r="I180" s="27">
        <v>31.7</v>
      </c>
      <c r="J180" s="27">
        <v>205.9</v>
      </c>
      <c r="K180" s="28" t="s">
        <v>65</v>
      </c>
      <c r="L180" s="27">
        <v>6.72</v>
      </c>
    </row>
    <row r="181" spans="1:12" ht="15">
      <c r="A181" s="22"/>
      <c r="B181" s="23"/>
      <c r="C181" s="24"/>
      <c r="D181" s="29" t="s">
        <v>32</v>
      </c>
      <c r="E181" s="26" t="s">
        <v>66</v>
      </c>
      <c r="F181" s="27">
        <v>200</v>
      </c>
      <c r="G181" s="27">
        <v>0.3</v>
      </c>
      <c r="H181" s="27">
        <v>0</v>
      </c>
      <c r="I181" s="27">
        <v>15.2</v>
      </c>
      <c r="J181" s="27">
        <v>62.1</v>
      </c>
      <c r="K181" s="28" t="s">
        <v>67</v>
      </c>
      <c r="L181" s="27">
        <v>1.73</v>
      </c>
    </row>
    <row r="182" spans="1:12" ht="15">
      <c r="A182" s="22"/>
      <c r="B182" s="23"/>
      <c r="C182" s="24"/>
      <c r="D182" s="29" t="s">
        <v>35</v>
      </c>
      <c r="E182" s="26" t="s">
        <v>36</v>
      </c>
      <c r="F182" s="27">
        <v>20</v>
      </c>
      <c r="G182" s="27">
        <v>1.5</v>
      </c>
      <c r="H182" s="27">
        <v>0.1</v>
      </c>
      <c r="I182" s="27">
        <v>10</v>
      </c>
      <c r="J182" s="27">
        <v>47.4</v>
      </c>
      <c r="K182" s="28" t="s">
        <v>37</v>
      </c>
      <c r="L182" s="27">
        <v>1.2</v>
      </c>
    </row>
    <row r="183" spans="1:12" ht="15">
      <c r="A183" s="22"/>
      <c r="B183" s="23"/>
      <c r="C183" s="24"/>
      <c r="D183" s="29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22"/>
      <c r="B185" s="23"/>
      <c r="C185" s="24"/>
      <c r="D185" s="25"/>
      <c r="E185" s="26"/>
      <c r="F185" s="27"/>
      <c r="G185" s="27"/>
      <c r="H185" s="27"/>
      <c r="I185" s="27"/>
      <c r="J185" s="27"/>
      <c r="K185" s="28"/>
      <c r="L185" s="27"/>
    </row>
    <row r="186" spans="1:12" ht="15.75" customHeight="1">
      <c r="A186" s="30"/>
      <c r="B186" s="31"/>
      <c r="C186" s="32"/>
      <c r="D186" s="33" t="s">
        <v>41</v>
      </c>
      <c r="E186" s="34"/>
      <c r="F186" s="35">
        <f>SUM(F178:F185)</f>
        <v>550</v>
      </c>
      <c r="G186" s="35">
        <f>SUM(G178:G185)</f>
        <v>17.400000000000002</v>
      </c>
      <c r="H186" s="35">
        <f>SUM(H178:H185)</f>
        <v>17.3</v>
      </c>
      <c r="I186" s="35">
        <f>SUM(I178:I185)</f>
        <v>71.2</v>
      </c>
      <c r="J186" s="35">
        <f>SUM(J178:J185)</f>
        <v>530.1</v>
      </c>
      <c r="K186" s="36"/>
      <c r="L186" s="35">
        <f>SUM(L178:L185)</f>
        <v>65.12</v>
      </c>
    </row>
    <row r="187" spans="1:12" ht="15">
      <c r="A187" s="37">
        <f>A179</f>
        <v>0</v>
      </c>
      <c r="B187" s="38">
        <f>B179</f>
        <v>0</v>
      </c>
      <c r="C187" s="39" t="s">
        <v>42</v>
      </c>
      <c r="D187" s="29" t="s">
        <v>43</v>
      </c>
      <c r="E187" s="26" t="s">
        <v>169</v>
      </c>
      <c r="F187" s="27">
        <v>60</v>
      </c>
      <c r="G187" s="27">
        <v>2</v>
      </c>
      <c r="H187" s="27">
        <v>3.6</v>
      </c>
      <c r="I187" s="27">
        <v>4.9000000000000004</v>
      </c>
      <c r="J187" s="27">
        <v>101</v>
      </c>
      <c r="K187" s="28" t="s">
        <v>170</v>
      </c>
      <c r="L187" s="27">
        <v>13.22</v>
      </c>
    </row>
    <row r="188" spans="1:12" ht="25.5">
      <c r="A188" s="22"/>
      <c r="B188" s="23"/>
      <c r="C188" s="24"/>
      <c r="D188" s="29" t="s">
        <v>46</v>
      </c>
      <c r="E188" s="26" t="s">
        <v>171</v>
      </c>
      <c r="F188" s="27">
        <v>200</v>
      </c>
      <c r="G188" s="27">
        <v>1.7</v>
      </c>
      <c r="H188" s="27">
        <v>4</v>
      </c>
      <c r="I188" s="27">
        <v>5.7</v>
      </c>
      <c r="J188" s="27">
        <v>72.2</v>
      </c>
      <c r="K188" s="28">
        <v>88</v>
      </c>
      <c r="L188" s="27">
        <v>3.31</v>
      </c>
    </row>
    <row r="189" spans="1:12" ht="15">
      <c r="A189" s="22"/>
      <c r="B189" s="23"/>
      <c r="C189" s="24"/>
      <c r="D189" s="29" t="s">
        <v>49</v>
      </c>
      <c r="E189" s="26" t="s">
        <v>102</v>
      </c>
      <c r="F189" s="27">
        <v>90</v>
      </c>
      <c r="G189" s="27">
        <v>14.2</v>
      </c>
      <c r="H189" s="27">
        <v>11.2</v>
      </c>
      <c r="I189" s="27">
        <v>4</v>
      </c>
      <c r="J189" s="27">
        <v>270</v>
      </c>
      <c r="K189" s="28" t="s">
        <v>103</v>
      </c>
      <c r="L189" s="27">
        <v>38.299999999999997</v>
      </c>
    </row>
    <row r="190" spans="1:12" ht="25.5">
      <c r="A190" s="22"/>
      <c r="B190" s="23"/>
      <c r="C190" s="24"/>
      <c r="D190" s="29" t="s">
        <v>52</v>
      </c>
      <c r="E190" s="26" t="s">
        <v>172</v>
      </c>
      <c r="F190" s="27">
        <v>150</v>
      </c>
      <c r="G190" s="27">
        <v>3.7</v>
      </c>
      <c r="H190" s="27">
        <v>5.9</v>
      </c>
      <c r="I190" s="27">
        <v>25.5</v>
      </c>
      <c r="J190" s="27">
        <v>178.2</v>
      </c>
      <c r="K190" s="28" t="s">
        <v>173</v>
      </c>
      <c r="L190" s="27">
        <v>12.67</v>
      </c>
    </row>
    <row r="191" spans="1:12" ht="25.5">
      <c r="A191" s="22"/>
      <c r="B191" s="23"/>
      <c r="C191" s="24"/>
      <c r="D191" s="29" t="s">
        <v>53</v>
      </c>
      <c r="E191" s="26" t="s">
        <v>174</v>
      </c>
      <c r="F191" s="27">
        <v>200</v>
      </c>
      <c r="G191" s="27">
        <v>0.1</v>
      </c>
      <c r="H191" s="27">
        <v>0.1</v>
      </c>
      <c r="I191" s="27">
        <v>37.9</v>
      </c>
      <c r="J191" s="27">
        <v>38.700000000000003</v>
      </c>
      <c r="K191" s="28" t="s">
        <v>75</v>
      </c>
      <c r="L191" s="27">
        <v>2.4700000000000002</v>
      </c>
    </row>
    <row r="192" spans="1:12" ht="15">
      <c r="A192" s="22"/>
      <c r="B192" s="23"/>
      <c r="C192" s="24"/>
      <c r="D192" s="29" t="s">
        <v>56</v>
      </c>
      <c r="E192" s="26" t="s">
        <v>36</v>
      </c>
      <c r="F192" s="27">
        <v>40</v>
      </c>
      <c r="G192" s="27">
        <v>3.1</v>
      </c>
      <c r="H192" s="27">
        <v>0.3</v>
      </c>
      <c r="I192" s="27">
        <v>20.100000000000001</v>
      </c>
      <c r="J192" s="27">
        <v>94.7</v>
      </c>
      <c r="K192" s="28" t="s">
        <v>37</v>
      </c>
      <c r="L192" s="27">
        <v>1.2</v>
      </c>
    </row>
    <row r="193" spans="1:12" ht="15">
      <c r="A193" s="22"/>
      <c r="B193" s="23"/>
      <c r="C193" s="24"/>
      <c r="D193" s="29" t="s">
        <v>57</v>
      </c>
      <c r="E193" s="26" t="s">
        <v>58</v>
      </c>
      <c r="F193" s="27">
        <v>20</v>
      </c>
      <c r="G193" s="27">
        <v>1.3</v>
      </c>
      <c r="H193" s="27">
        <v>0.2</v>
      </c>
      <c r="I193" s="27">
        <v>9.6</v>
      </c>
      <c r="J193" s="27">
        <v>51.8</v>
      </c>
      <c r="K193" s="28" t="s">
        <v>37</v>
      </c>
      <c r="L193" s="27">
        <v>1.68</v>
      </c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22"/>
      <c r="B195" s="23"/>
      <c r="C195" s="24"/>
      <c r="D195" s="25"/>
      <c r="E195" s="26"/>
      <c r="F195" s="27"/>
      <c r="G195" s="27"/>
      <c r="H195" s="27"/>
      <c r="I195" s="27"/>
      <c r="J195" s="27"/>
      <c r="K195" s="28"/>
      <c r="L195" s="27"/>
    </row>
    <row r="196" spans="1:12" ht="15">
      <c r="A196" s="30"/>
      <c r="B196" s="31"/>
      <c r="C196" s="32"/>
      <c r="D196" s="33" t="s">
        <v>41</v>
      </c>
      <c r="E196" s="34"/>
      <c r="F196" s="35">
        <f>SUM(F187:F195)</f>
        <v>760</v>
      </c>
      <c r="G196" s="35">
        <f>SUM(G187:G195)</f>
        <v>26.1</v>
      </c>
      <c r="H196" s="35">
        <f>SUM(H187:H195)</f>
        <v>25.299999999999997</v>
      </c>
      <c r="I196" s="35">
        <f>SUM(I187:I195)</f>
        <v>107.69999999999999</v>
      </c>
      <c r="J196" s="35">
        <f>SUM(J187:J195)</f>
        <v>806.6</v>
      </c>
      <c r="K196" s="36"/>
      <c r="L196" s="35">
        <f>SUM(L187:L195)</f>
        <v>72.850000000000009</v>
      </c>
    </row>
    <row r="197" spans="1:12" ht="15" customHeight="1">
      <c r="A197" s="40">
        <f>A179</f>
        <v>0</v>
      </c>
      <c r="B197" s="41">
        <f>B179</f>
        <v>0</v>
      </c>
      <c r="C197" s="63" t="s">
        <v>59</v>
      </c>
      <c r="D197" s="63"/>
      <c r="E197" s="54"/>
      <c r="F197" s="55">
        <f>F186+F196</f>
        <v>1310</v>
      </c>
      <c r="G197" s="55">
        <f>G186+G196</f>
        <v>43.5</v>
      </c>
      <c r="H197" s="55">
        <f>H186+H196</f>
        <v>42.599999999999994</v>
      </c>
      <c r="I197" s="55">
        <f>I186+I196</f>
        <v>178.89999999999998</v>
      </c>
      <c r="J197" s="55">
        <f>J186+J196</f>
        <v>1336.7</v>
      </c>
      <c r="K197" s="55"/>
      <c r="L197" s="55">
        <f>L186+L196</f>
        <v>137.97000000000003</v>
      </c>
    </row>
    <row r="198" spans="1:12" ht="12.75" customHeight="1">
      <c r="A198" s="60"/>
      <c r="B198" s="61"/>
      <c r="C198" s="64" t="s">
        <v>175</v>
      </c>
      <c r="D198" s="64"/>
      <c r="E198" s="64"/>
      <c r="F198" s="62">
        <f>(F24+F44+F63+F82+F101+F120+F140+F159+F177+F197)/(IF(F24=0,0,1)+IF(F44=0,0,1)+IF(F63=0,0,1)+IF(F82=0,0,1)+IF(F101=0,0,1)+IF(F120=0,0,1)+IF(F140=0,0,1)+IF(F159=0,0,1)+IF(F177=0,0,1)+IF(F197=0,0,1))</f>
        <v>1300</v>
      </c>
      <c r="G198" s="62">
        <f>(G24+G44+G63+G82+G101+G120+G140+G159+G177+G197)/(IF(G24=0,0,1)+IF(G44=0,0,1)+IF(G63=0,0,1)+IF(G82=0,0,1)+IF(G101=0,0,1)+IF(G120=0,0,1)+IF(G140=0,0,1)+IF(G159=0,0,1)+IF(G177=0,0,1)+IF(G197=0,0,1))</f>
        <v>42.720000000000006</v>
      </c>
      <c r="H198" s="62">
        <f>(H24+H44+H63+H82+H101+H120+H140+H159+H177+H197)/(IF(H24=0,0,1)+IF(H44=0,0,1)+IF(H63=0,0,1)+IF(H82=0,0,1)+IF(H101=0,0,1)+IF(H120=0,0,1)+IF(H140=0,0,1)+IF(H159=0,0,1)+IF(H177=0,0,1)+IF(H197=0,0,1))</f>
        <v>41.746000000000002</v>
      </c>
      <c r="I198" s="62">
        <f>(I24+I44+I63+I82+I101+I120+I140+I159+I177+I197)/(IF(I24=0,0,1)+IF(I44=0,0,1)+IF(I63=0,0,1)+IF(I82=0,0,1)+IF(I101=0,0,1)+IF(I120=0,0,1)+IF(I140=0,0,1)+IF(I159=0,0,1)+IF(I177=0,0,1)+IF(I197=0,0,1))</f>
        <v>176.24</v>
      </c>
      <c r="J198" s="62">
        <f>(J24+J44+J63+J82+J101+J120+J140+J159+J177+J197)/(IF(J24=0,0,1)+IF(J44=0,0,1)+IF(J63=0,0,1)+IF(J82=0,0,1)+IF(J101=0,0,1)+IF(J120=0,0,1)+IF(J140=0,0,1)+IF(J159=0,0,1)+IF(J177=0,0,1)+IF(J197=0,0,1))</f>
        <v>1327.7000000000003</v>
      </c>
      <c r="K198" s="62"/>
      <c r="L198" s="62">
        <f>(L24+L44+L63+L82+L101+L120+L140+L159+L177+L197)/(IF(L24=0,0,1)+IF(L44=0,0,1)+IF(L63=0,0,1)+IF(L82=0,0,1)+IF(L101=0,0,1)+IF(L120=0,0,1)+IF(L140=0,0,1)+IF(L159=0,0,1)+IF(L177=0,0,1)+IF(L197=0,0,1))</f>
        <v>135.40100000000001</v>
      </c>
    </row>
  </sheetData>
  <mergeCells count="14">
    <mergeCell ref="C1:E1"/>
    <mergeCell ref="H1:K1"/>
    <mergeCell ref="H2:K2"/>
    <mergeCell ref="C24:D24"/>
    <mergeCell ref="C44:D44"/>
    <mergeCell ref="C159:D159"/>
    <mergeCell ref="C177:D177"/>
    <mergeCell ref="C197:D197"/>
    <mergeCell ref="C198:E198"/>
    <mergeCell ref="C63:D63"/>
    <mergeCell ref="C82:D82"/>
    <mergeCell ref="C101:D101"/>
    <mergeCell ref="C120:D120"/>
    <mergeCell ref="C140:D140"/>
  </mergeCells>
  <pageMargins left="0.7" right="0.7" top="0.75" bottom="0.75" header="0.511811023622047" footer="0.511811023622047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SPecialiST</cp:lastModifiedBy>
  <cp:revision>6</cp:revision>
  <cp:lastPrinted>2025-02-21T05:32:38Z</cp:lastPrinted>
  <dcterms:created xsi:type="dcterms:W3CDTF">2022-05-16T14:23:56Z</dcterms:created>
  <dcterms:modified xsi:type="dcterms:W3CDTF">2025-02-21T07:04:03Z</dcterms:modified>
  <dc:language>ru-RU</dc:language>
</cp:coreProperties>
</file>