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6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H195" i="1"/>
  <c r="F195" i="1"/>
  <c r="J157" i="1"/>
  <c r="H157" i="1"/>
  <c r="F157" i="1"/>
  <c r="J138" i="1"/>
  <c r="H138" i="1"/>
  <c r="F138" i="1"/>
  <c r="J119" i="1"/>
  <c r="H119" i="1"/>
  <c r="F119" i="1"/>
  <c r="J100" i="1"/>
  <c r="I100" i="1"/>
  <c r="H100" i="1"/>
  <c r="F100" i="1"/>
  <c r="L81" i="1"/>
  <c r="J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<sst xmlns="http://schemas.openxmlformats.org/spreadsheetml/2006/main" count="335" uniqueCount="127">
  <si>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</si>
  <si>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</si>
  <si>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</si>
  <si>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</si>
  <si>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</si>
  <si>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</si>
  <si>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</si>
  <si>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</si>
  <si>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</si>
  <si>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</si>
  <si>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</si>
  <si>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</si>
  <si>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</si>
  <si>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</si>
  <si>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</si>
  <si>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</si>
  <si>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</si>
  <si>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</si>
  <si>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</si>
  <si>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</si>
  <si>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</si>
  <si>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</si>
  <si>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</si>
  <si>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</si>
  <si>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</si>
  <si>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</si>
  <si>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</si>
  <si>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</si>
  <si>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</si>
  <si>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</si>
  <si>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</si>
  <si>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</si>
  <si>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</si>
  <si>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</si>
  <si>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</si>
  <si>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</si>
  <si>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</si>
  <si>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</si>
  <si>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</si>
  <si>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</si>
  <si>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Гонышева И.В.</t>
  </si>
  <si>
    <t>Бутерброд горячий</t>
  </si>
  <si>
    <t>Каша манная жидкая</t>
  </si>
  <si>
    <t>Какао с молоком</t>
  </si>
  <si>
    <t>Хлеб пшеничный</t>
  </si>
  <si>
    <t>Яблоко</t>
  </si>
  <si>
    <t>Свежий помидор</t>
  </si>
  <si>
    <t>Рассольник "Ленинградский"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</si>
  <si>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</si>
  <si>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</si>
  <si>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</si>
  <si>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</si>
  <si>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ПР</t>
  </si>
  <si>
    <t>Котлеты рубленные из птицы с соусом томатным</t>
  </si>
  <si>
    <t>макаронные изделия</t>
  </si>
  <si>
    <t>чай с сахаром</t>
  </si>
  <si>
    <t>хлеб пшеничный</t>
  </si>
  <si>
    <t>салат из моркови и яблок</t>
  </si>
  <si>
    <t>борщ Сибирский</t>
  </si>
  <si>
    <t>жаркое по-домашнему</t>
  </si>
  <si>
    <t>кислель</t>
  </si>
  <si>
    <t>запеканка из творога с яблоком (с молоком сгущенным)</t>
  </si>
  <si>
    <t>яйца вареные</t>
  </si>
  <si>
    <t>кофейный напиток</t>
  </si>
  <si>
    <t>банан</t>
  </si>
  <si>
    <t>перец сладкий в нарезке</t>
  </si>
  <si>
    <t>суп картофельный с пельменями</t>
  </si>
  <si>
    <t>птица тушеная в соусе</t>
  </si>
  <si>
    <t>горох отварной</t>
  </si>
  <si>
    <t>сок яблочный</t>
  </si>
  <si>
    <t>хлеб ржаной</t>
  </si>
  <si>
    <t>рыба, тушенная в томате с овощами</t>
  </si>
  <si>
    <t>пюре картоофельное</t>
  </si>
  <si>
    <t>чай с лимоном</t>
  </si>
  <si>
    <t>Йогурт</t>
  </si>
  <si>
    <t xml:space="preserve">салат "Дары осени" </t>
  </si>
  <si>
    <t>суп с вермешелью</t>
  </si>
  <si>
    <t>бефстроганов из отварног мяса</t>
  </si>
  <si>
    <t>каша гречневая рассыпчатая</t>
  </si>
  <si>
    <t>компот из свежих плодов</t>
  </si>
  <si>
    <t>огурец свежий в нарезке</t>
  </si>
  <si>
    <t>плов из отварной говядины</t>
  </si>
  <si>
    <t>сок (инд.упак)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</si>
  <si>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</si>
  <si>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</si>
  <si>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</si>
  <si>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</si>
  <si>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</si>
  <si>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каша "Дружба" из смеси круп пшена и риса</t>
  </si>
  <si>
    <t>бутерброд с маслом</t>
  </si>
  <si>
    <t>какао с молоком</t>
  </si>
  <si>
    <t>апельсин</t>
  </si>
  <si>
    <t>салат витаминный (1 вариант)</t>
  </si>
  <si>
    <t>суп картофельный с бобовыми</t>
  </si>
  <si>
    <t>котлеты рыбные запеченные с соусом сметанным</t>
  </si>
  <si>
    <t>рис припущенный с кукурузой</t>
  </si>
  <si>
    <t>компот из смеси сухофруктов</t>
  </si>
  <si>
    <t xml:space="preserve">хлеб пшеничный </t>
  </si>
  <si>
    <t>омлет с сыром</t>
  </si>
  <si>
    <t>йогурт</t>
  </si>
  <si>
    <t>салат из свежих помидоров с луком</t>
  </si>
  <si>
    <t>суп из овощей</t>
  </si>
  <si>
    <t>птица тушенная в сметанно-томатном соусе</t>
  </si>
  <si>
    <t>компот из кураги</t>
  </si>
  <si>
    <t>хлебржаной</t>
  </si>
  <si>
    <t>рыба запеченая</t>
  </si>
  <si>
    <t>каша рассыпчатая (гречневая) с овощами</t>
  </si>
  <si>
    <t>плоды свежие</t>
  </si>
  <si>
    <t>суп лапша-домашняя</t>
  </si>
  <si>
    <t>напиток из черной смородины</t>
  </si>
  <si>
    <t>пудинг из творога с джемом</t>
  </si>
  <si>
    <t>кофейный напиток с молоком</t>
  </si>
  <si>
    <t>хлеб пшеничный в/с</t>
  </si>
  <si>
    <t>сок фруктовый (инд.упак)</t>
  </si>
  <si>
    <t>салат "Школьный вальс"</t>
  </si>
  <si>
    <t xml:space="preserve">суп полевой </t>
  </si>
  <si>
    <t>тефтели мясные с соусом томатным (2 вариант)</t>
  </si>
  <si>
    <t>пюре картофельное</t>
  </si>
  <si>
    <t>котлеты или биточки с соусом томатным</t>
  </si>
  <si>
    <t>макаронные изделия отварные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</si>
  <si>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</si>
  <si>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</si>
  <si>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</si>
  <si>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</si>
  <si>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кисель</t>
  </si>
  <si>
    <t>хлебпшеничный</t>
  </si>
  <si>
    <t>МБОУ "Школа имени Гонышева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</si>
</sst>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5703125" style="2" bestFit="1" customWidth="1"/>
    <col min="13" max="16384" width="9.140625" style="2"/>
  </cols>
  <sheetData>
    <row r="1" spans="1:12" ht="15" x14ac:dyDescent="0.25">
      <c r="A1" s="1" t="s">
        <v>7</v>
      </c>
      <c r="C1" s="54" t="s">
        <v>126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</v>
      </c>
      <c r="H6" s="40">
        <v>10.6</v>
      </c>
      <c r="I6" s="40">
        <v>27</v>
      </c>
      <c r="J6" s="40">
        <v>2399.1</v>
      </c>
      <c r="K6" s="41">
        <v>189</v>
      </c>
      <c r="L6" s="40">
        <v>21.13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30</v>
      </c>
      <c r="G7" s="43">
        <v>3.5</v>
      </c>
      <c r="H7" s="43">
        <v>5</v>
      </c>
      <c r="I7" s="43">
        <v>10.3</v>
      </c>
      <c r="J7" s="43">
        <v>110.2</v>
      </c>
      <c r="K7" s="44">
        <v>7</v>
      </c>
      <c r="L7" s="43">
        <v>9.5500000000000007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>
        <v>382</v>
      </c>
      <c r="L8" s="43">
        <v>9.39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52</v>
      </c>
      <c r="L9" s="43">
        <v>0.92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1.3</v>
      </c>
      <c r="H10" s="43">
        <v>0.4</v>
      </c>
      <c r="I10" s="43">
        <v>18.7</v>
      </c>
      <c r="J10" s="43">
        <v>85.3</v>
      </c>
      <c r="K10" s="44">
        <v>338</v>
      </c>
      <c r="L10" s="43">
        <v>20.420000000000002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2738.1</v>
      </c>
      <c r="K13" s="25"/>
      <c r="L13" s="19">
        <f t="shared" ref="L13" si="1">SUM(L6:L12)</f>
        <v>61.410000000000004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0.8</v>
      </c>
      <c r="H14" s="43">
        <v>0</v>
      </c>
      <c r="I14" s="43">
        <v>3</v>
      </c>
      <c r="J14" s="43">
        <v>15.7</v>
      </c>
      <c r="K14" s="44">
        <v>71</v>
      </c>
      <c r="L14" s="43">
        <v>19.2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2.2000000000000002</v>
      </c>
      <c r="H15" s="43">
        <v>3.4</v>
      </c>
      <c r="I15" s="43">
        <v>23.6</v>
      </c>
      <c r="J15" s="43">
        <v>93.6</v>
      </c>
      <c r="K15" s="44">
        <v>96</v>
      </c>
      <c r="L15" s="43">
        <v>16.63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120</v>
      </c>
      <c r="G16" s="43">
        <v>16.2</v>
      </c>
      <c r="H16" s="43">
        <v>16.899999999999999</v>
      </c>
      <c r="I16" s="43">
        <v>25.8</v>
      </c>
      <c r="J16" s="43">
        <v>152.1</v>
      </c>
      <c r="K16" s="44">
        <v>227</v>
      </c>
      <c r="L16" s="43">
        <v>30.11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1.7</v>
      </c>
      <c r="H17" s="43">
        <v>5.9</v>
      </c>
      <c r="I17" s="43">
        <v>18.5</v>
      </c>
      <c r="J17" s="43">
        <v>222</v>
      </c>
      <c r="K17" s="44">
        <v>304</v>
      </c>
      <c r="L17" s="43">
        <v>10.01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</v>
      </c>
      <c r="H18" s="43">
        <v>0.1</v>
      </c>
      <c r="I18" s="43">
        <v>4</v>
      </c>
      <c r="J18" s="43">
        <v>1411</v>
      </c>
      <c r="K18" s="44">
        <v>346</v>
      </c>
      <c r="L18" s="43">
        <v>11.2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3.1</v>
      </c>
      <c r="H19" s="43">
        <v>0.3</v>
      </c>
      <c r="I19" s="43">
        <v>20.100000000000001</v>
      </c>
      <c r="J19" s="43">
        <v>94.7</v>
      </c>
      <c r="K19" s="44" t="s">
        <v>52</v>
      </c>
      <c r="L19" s="43">
        <v>1.84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1.3</v>
      </c>
      <c r="H20" s="43">
        <v>0.2</v>
      </c>
      <c r="I20" s="43">
        <v>8.5</v>
      </c>
      <c r="J20" s="43">
        <v>40.799999999999997</v>
      </c>
      <c r="K20" s="44" t="s">
        <v>52</v>
      </c>
      <c r="L20" s="43">
        <v>0.71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25.8</v>
      </c>
      <c r="H23" s="19">
        <f t="shared" si="2"/>
        <v>26.799999999999997</v>
      </c>
      <c r="I23" s="19">
        <f t="shared" si="2"/>
        <v>103.5</v>
      </c>
      <c r="J23" s="19">
        <f t="shared" si="2"/>
        <v>2029.9</v>
      </c>
      <c r="K23" s="25"/>
      <c r="L23" s="19">
        <f t="shared" ref="L23" si="3">SUM(L14:L22)</f>
        <v>89.7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44.900000000000006</v>
      </c>
      <c r="H24" s="32">
        <f t="shared" si="4"/>
        <v>45.9</v>
      </c>
      <c r="I24" s="32">
        <f t="shared" si="4"/>
        <v>183.89999999999998</v>
      </c>
      <c r="J24" s="32">
        <f t="shared" si="4"/>
        <v>4768</v>
      </c>
      <c r="K24" s="32"/>
      <c r="L24" s="32">
        <f t="shared" ref="L24" si="5">L13+L23</f>
        <v>151.11000000000001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120</v>
      </c>
      <c r="G25" s="40">
        <v>10</v>
      </c>
      <c r="H25" s="40">
        <v>14.6</v>
      </c>
      <c r="I25" s="40">
        <v>17.399999999999999</v>
      </c>
      <c r="J25" s="40">
        <v>226.8</v>
      </c>
      <c r="K25" s="41">
        <v>314</v>
      </c>
      <c r="L25" s="40">
        <v>42.03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150</v>
      </c>
      <c r="G26" s="43">
        <v>6</v>
      </c>
      <c r="H26" s="43">
        <v>4.8</v>
      </c>
      <c r="I26" s="43">
        <v>34.9</v>
      </c>
      <c r="J26" s="43">
        <v>205.9</v>
      </c>
      <c r="K26" s="44">
        <v>202</v>
      </c>
      <c r="L26" s="43">
        <v>16.25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0.3</v>
      </c>
      <c r="H27" s="43">
        <v>0</v>
      </c>
      <c r="I27" s="43">
        <v>14.2</v>
      </c>
      <c r="J27" s="43">
        <v>62.1</v>
      </c>
      <c r="K27" s="44">
        <v>376</v>
      </c>
      <c r="L27" s="43">
        <v>1.75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52</v>
      </c>
      <c r="L28" s="43">
        <v>1.38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19.599999999999998</v>
      </c>
      <c r="I32" s="19">
        <f t="shared" ref="I32" si="8">SUM(I25:I31)</f>
        <v>81.599999999999994</v>
      </c>
      <c r="J32" s="19">
        <f t="shared" ref="J32:L32" si="9">SUM(J25:J31)</f>
        <v>565.90000000000009</v>
      </c>
      <c r="K32" s="25"/>
      <c r="L32" s="19">
        <f t="shared" si="9"/>
        <v>61.410000000000004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5.4</v>
      </c>
      <c r="H33" s="43">
        <v>8.6</v>
      </c>
      <c r="I33" s="43">
        <v>2</v>
      </c>
      <c r="J33" s="43">
        <v>107.3</v>
      </c>
      <c r="K33" s="44">
        <v>40</v>
      </c>
      <c r="L33" s="43">
        <v>6.75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4.5999999999999996</v>
      </c>
      <c r="H34" s="43">
        <v>4.5999999999999996</v>
      </c>
      <c r="I34" s="43">
        <v>18.3</v>
      </c>
      <c r="J34" s="43">
        <v>101.6</v>
      </c>
      <c r="K34" s="44">
        <v>80</v>
      </c>
      <c r="L34" s="43">
        <v>6.27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10.1</v>
      </c>
      <c r="H35" s="43">
        <v>13.1</v>
      </c>
      <c r="I35" s="43">
        <v>41</v>
      </c>
      <c r="J35" s="43">
        <v>389.9</v>
      </c>
      <c r="K35" s="44">
        <v>259</v>
      </c>
      <c r="L35" s="43">
        <v>71.510000000000005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</v>
      </c>
      <c r="H37" s="43">
        <v>0.1</v>
      </c>
      <c r="I37" s="43">
        <v>17.899999999999999</v>
      </c>
      <c r="J37" s="43">
        <v>78</v>
      </c>
      <c r="K37" s="44">
        <v>411</v>
      </c>
      <c r="L37" s="43">
        <v>2.62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3.1</v>
      </c>
      <c r="H38" s="43">
        <v>0.3</v>
      </c>
      <c r="I38" s="43">
        <v>20.100000000000001</v>
      </c>
      <c r="J38" s="43">
        <v>94.7</v>
      </c>
      <c r="K38" s="44" t="s">
        <v>52</v>
      </c>
      <c r="L38" s="43">
        <v>1.84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1.3</v>
      </c>
      <c r="H39" s="43">
        <v>0.2</v>
      </c>
      <c r="I39" s="43">
        <v>8.5</v>
      </c>
      <c r="J39" s="43">
        <v>40.799999999999997</v>
      </c>
      <c r="K39" s="44" t="s">
        <v>52</v>
      </c>
      <c r="L39" s="43">
        <v>0.71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24.600000000000005</v>
      </c>
      <c r="H42" s="19">
        <f t="shared" ref="H42" si="11">SUM(H33:H41)</f>
        <v>26.9</v>
      </c>
      <c r="I42" s="19">
        <f t="shared" ref="I42" si="12">SUM(I33:I41)</f>
        <v>107.79999999999998</v>
      </c>
      <c r="J42" s="19">
        <f t="shared" ref="J42:L42" si="13">SUM(J33:J41)</f>
        <v>812.3</v>
      </c>
      <c r="K42" s="25"/>
      <c r="L42" s="19">
        <f t="shared" si="13"/>
        <v>89.7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4">G32+G42</f>
        <v>43.2</v>
      </c>
      <c r="H43" s="32">
        <f t="shared" ref="H43" si="15">H32+H42</f>
        <v>46.5</v>
      </c>
      <c r="I43" s="32">
        <f t="shared" ref="I43" si="16">I32+I42</f>
        <v>189.39999999999998</v>
      </c>
      <c r="J43" s="32">
        <f t="shared" ref="J43:L43" si="17">J32+J42</f>
        <v>1378.2</v>
      </c>
      <c r="K43" s="32"/>
      <c r="L43" s="32">
        <f t="shared" si="17"/>
        <v>151.11000000000001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180</v>
      </c>
      <c r="G44" s="40">
        <v>12.4</v>
      </c>
      <c r="H44" s="40">
        <v>10.199999999999999</v>
      </c>
      <c r="I44" s="40">
        <v>16.8</v>
      </c>
      <c r="J44" s="40">
        <v>299.60000000000002</v>
      </c>
      <c r="K44" s="41">
        <v>224</v>
      </c>
      <c r="L44" s="40">
        <v>36.9</v>
      </c>
    </row>
    <row r="45" spans="1:12" ht="15" x14ac:dyDescent="0.25">
      <c r="A45" s="23"/>
      <c r="B45" s="15"/>
      <c r="C45" s="11"/>
      <c r="D45" s="6"/>
      <c r="E45" s="42" t="s">
        <v>62</v>
      </c>
      <c r="F45" s="43">
        <v>40</v>
      </c>
      <c r="G45" s="43">
        <v>2.2000000000000002</v>
      </c>
      <c r="H45" s="43">
        <v>4.5999999999999996</v>
      </c>
      <c r="I45" s="43">
        <v>16.7</v>
      </c>
      <c r="J45" s="43">
        <v>98.4</v>
      </c>
      <c r="K45" s="44">
        <v>209</v>
      </c>
      <c r="L45" s="43">
        <v>7.8</v>
      </c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1.5</v>
      </c>
      <c r="H46" s="43">
        <v>2.2999999999999998</v>
      </c>
      <c r="I46" s="43">
        <v>22.4</v>
      </c>
      <c r="J46" s="43">
        <v>107</v>
      </c>
      <c r="K46" s="44">
        <v>432</v>
      </c>
      <c r="L46" s="43">
        <v>7.34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20</v>
      </c>
      <c r="G47" s="43">
        <v>1.5</v>
      </c>
      <c r="H47" s="43">
        <v>0.1</v>
      </c>
      <c r="I47" s="43">
        <v>10</v>
      </c>
      <c r="J47" s="43">
        <v>47.4</v>
      </c>
      <c r="K47" s="44" t="s">
        <v>52</v>
      </c>
      <c r="L47" s="43">
        <v>0.92</v>
      </c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0.4</v>
      </c>
      <c r="H48" s="43">
        <v>0.4</v>
      </c>
      <c r="I48" s="43">
        <v>8.6999999999999993</v>
      </c>
      <c r="J48" s="43">
        <v>41.8</v>
      </c>
      <c r="K48" s="44">
        <v>338</v>
      </c>
      <c r="L48" s="43">
        <v>8.4499999999999993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</v>
      </c>
      <c r="H51" s="19">
        <f t="shared" ref="H51" si="19">SUM(H44:H50)</f>
        <v>17.599999999999998</v>
      </c>
      <c r="I51" s="19">
        <f t="shared" ref="I51" si="20">SUM(I44:I50)</f>
        <v>74.600000000000009</v>
      </c>
      <c r="J51" s="19">
        <f t="shared" ref="J51:L51" si="21">SUM(J44:J50)</f>
        <v>594.19999999999993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0.9</v>
      </c>
      <c r="H52" s="43">
        <v>3</v>
      </c>
      <c r="I52" s="43">
        <v>5.0999999999999996</v>
      </c>
      <c r="J52" s="43">
        <v>51.1</v>
      </c>
      <c r="K52" s="44">
        <v>71</v>
      </c>
      <c r="L52" s="43">
        <v>10.96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1.2</v>
      </c>
      <c r="H53" s="43">
        <v>4.7</v>
      </c>
      <c r="I53" s="43">
        <v>13.2</v>
      </c>
      <c r="J53" s="43">
        <v>106.3</v>
      </c>
      <c r="K53" s="44">
        <v>88</v>
      </c>
      <c r="L53" s="43">
        <v>24.44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1.4</v>
      </c>
      <c r="H54" s="43">
        <v>5</v>
      </c>
      <c r="I54" s="43">
        <v>10</v>
      </c>
      <c r="J54" s="43">
        <v>258.3</v>
      </c>
      <c r="K54" s="44">
        <v>290</v>
      </c>
      <c r="L54" s="43">
        <v>37.770000000000003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12.2</v>
      </c>
      <c r="H55" s="43">
        <v>12.2</v>
      </c>
      <c r="I55" s="43">
        <v>33.799999999999997</v>
      </c>
      <c r="J55" s="43">
        <v>246.2</v>
      </c>
      <c r="K55" s="44">
        <v>197</v>
      </c>
      <c r="L55" s="43">
        <v>6.73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5</v>
      </c>
      <c r="H56" s="43">
        <v>0.2</v>
      </c>
      <c r="I56" s="43">
        <v>12.6</v>
      </c>
      <c r="J56" s="43">
        <v>83.4</v>
      </c>
      <c r="K56" s="44">
        <v>389</v>
      </c>
      <c r="L56" s="43">
        <v>7.25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40</v>
      </c>
      <c r="G57" s="43">
        <v>3.1</v>
      </c>
      <c r="H57" s="43">
        <v>0.3</v>
      </c>
      <c r="I57" s="43">
        <v>20.100000000000001</v>
      </c>
      <c r="J57" s="43">
        <v>94.7</v>
      </c>
      <c r="K57" s="44" t="s">
        <v>52</v>
      </c>
      <c r="L57" s="43">
        <v>1.84</v>
      </c>
    </row>
    <row r="58" spans="1:12" ht="15" x14ac:dyDescent="0.25">
      <c r="A58" s="23"/>
      <c r="B58" s="15"/>
      <c r="C58" s="11"/>
      <c r="D58" s="7" t="s">
        <v>32</v>
      </c>
      <c r="E58" s="42" t="s">
        <v>70</v>
      </c>
      <c r="F58" s="43">
        <v>20</v>
      </c>
      <c r="G58" s="43">
        <v>1.3</v>
      </c>
      <c r="H58" s="43">
        <v>0.2</v>
      </c>
      <c r="I58" s="43">
        <v>8.5</v>
      </c>
      <c r="J58" s="43">
        <v>40.799999999999997</v>
      </c>
      <c r="K58" s="44" t="s">
        <v>52</v>
      </c>
      <c r="L58" s="43">
        <v>0.71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25.1</v>
      </c>
      <c r="H61" s="19">
        <f t="shared" ref="H61" si="23">SUM(H52:H60)</f>
        <v>25.599999999999998</v>
      </c>
      <c r="I61" s="19">
        <f t="shared" ref="I61" si="24">SUM(I52:I60)</f>
        <v>103.29999999999998</v>
      </c>
      <c r="J61" s="19">
        <f t="shared" ref="J61:L61" si="25">SUM(J52:J60)</f>
        <v>880.80000000000007</v>
      </c>
      <c r="K61" s="25"/>
      <c r="L61" s="19">
        <f t="shared" si="25"/>
        <v>89.700000000000017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6">G51+G61</f>
        <v>43.1</v>
      </c>
      <c r="H62" s="32">
        <f t="shared" ref="H62" si="27">H51+H61</f>
        <v>43.199999999999996</v>
      </c>
      <c r="I62" s="32">
        <f t="shared" ref="I62" si="28">I51+I61</f>
        <v>177.89999999999998</v>
      </c>
      <c r="J62" s="32">
        <f t="shared" ref="J62:L62" si="29">J51+J61</f>
        <v>1475</v>
      </c>
      <c r="K62" s="32"/>
      <c r="L62" s="32">
        <f t="shared" si="29"/>
        <v>151.11000000000001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90</v>
      </c>
      <c r="G63" s="40">
        <v>9.1</v>
      </c>
      <c r="H63" s="40">
        <v>8.9</v>
      </c>
      <c r="I63" s="40">
        <v>22.9</v>
      </c>
      <c r="J63" s="40">
        <v>92.5</v>
      </c>
      <c r="K63" s="41">
        <v>229</v>
      </c>
      <c r="L63" s="40">
        <v>14.21</v>
      </c>
    </row>
    <row r="64" spans="1:12" ht="15" x14ac:dyDescent="0.25">
      <c r="A64" s="23"/>
      <c r="B64" s="15"/>
      <c r="C64" s="11"/>
      <c r="D64" s="6"/>
      <c r="E64" s="42" t="s">
        <v>72</v>
      </c>
      <c r="F64" s="43">
        <v>150</v>
      </c>
      <c r="G64" s="43">
        <v>3.2</v>
      </c>
      <c r="H64" s="43">
        <v>5.2</v>
      </c>
      <c r="I64" s="43">
        <v>21.4</v>
      </c>
      <c r="J64" s="43">
        <v>245.7</v>
      </c>
      <c r="K64" s="44">
        <v>128</v>
      </c>
      <c r="L64" s="43">
        <v>9.7100000000000009</v>
      </c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>
        <v>377</v>
      </c>
      <c r="L65" s="43">
        <v>2.57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52</v>
      </c>
      <c r="L66" s="43">
        <v>0.92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74</v>
      </c>
      <c r="F68" s="43">
        <v>135</v>
      </c>
      <c r="G68" s="43">
        <v>3.8</v>
      </c>
      <c r="H68" s="43">
        <v>3.4</v>
      </c>
      <c r="I68" s="43">
        <v>6.1</v>
      </c>
      <c r="J68" s="43">
        <v>76.3</v>
      </c>
      <c r="K68" s="44" t="s">
        <v>52</v>
      </c>
      <c r="L68" s="43">
        <v>34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75.799999999999983</v>
      </c>
      <c r="J70" s="19">
        <f t="shared" ref="J70:L70" si="33">SUM(J63:J69)</f>
        <v>525.59999999999991</v>
      </c>
      <c r="K70" s="25"/>
      <c r="L70" s="19">
        <f t="shared" si="33"/>
        <v>61.410000000000004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0.6</v>
      </c>
      <c r="H71" s="43">
        <v>3.6</v>
      </c>
      <c r="I71" s="43">
        <v>2.1</v>
      </c>
      <c r="J71" s="43">
        <v>43.8</v>
      </c>
      <c r="K71" s="44">
        <v>39</v>
      </c>
      <c r="L71" s="43">
        <v>6.95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1.4</v>
      </c>
      <c r="H72" s="43">
        <v>2.2000000000000002</v>
      </c>
      <c r="I72" s="43">
        <v>10.7</v>
      </c>
      <c r="J72" s="43">
        <v>68.2</v>
      </c>
      <c r="K72" s="44">
        <v>103</v>
      </c>
      <c r="L72" s="43">
        <v>8.8800000000000008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15.5</v>
      </c>
      <c r="H73" s="43">
        <v>14.3</v>
      </c>
      <c r="I73" s="43">
        <v>25.7</v>
      </c>
      <c r="J73" s="43">
        <v>174.3</v>
      </c>
      <c r="K73" s="44">
        <v>245</v>
      </c>
      <c r="L73" s="43">
        <v>55.54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3.6</v>
      </c>
      <c r="H74" s="43">
        <v>4.5999999999999996</v>
      </c>
      <c r="I74" s="43">
        <v>17.7</v>
      </c>
      <c r="J74" s="43">
        <v>206</v>
      </c>
      <c r="K74" s="44">
        <v>323</v>
      </c>
      <c r="L74" s="43">
        <v>10.63</v>
      </c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0.2</v>
      </c>
      <c r="H75" s="43">
        <v>0.2</v>
      </c>
      <c r="I75" s="43">
        <v>19.2</v>
      </c>
      <c r="J75" s="43">
        <v>95.7</v>
      </c>
      <c r="K75" s="44">
        <v>342</v>
      </c>
      <c r="L75" s="43">
        <v>5.15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3.1</v>
      </c>
      <c r="H76" s="43">
        <v>0.3</v>
      </c>
      <c r="I76" s="43">
        <v>20.100000000000001</v>
      </c>
      <c r="J76" s="43">
        <v>94.7</v>
      </c>
      <c r="K76" s="44" t="s">
        <v>52</v>
      </c>
      <c r="L76" s="43">
        <v>1.84</v>
      </c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20</v>
      </c>
      <c r="G77" s="43">
        <v>1.3</v>
      </c>
      <c r="H77" s="43">
        <v>0.2</v>
      </c>
      <c r="I77" s="43">
        <v>8.5</v>
      </c>
      <c r="J77" s="43">
        <v>40.799999999999997</v>
      </c>
      <c r="K77" s="44" t="s">
        <v>52</v>
      </c>
      <c r="L77" s="43">
        <v>0.71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25.700000000000003</v>
      </c>
      <c r="H80" s="19">
        <f t="shared" ref="H80" si="35">SUM(H71:H79)</f>
        <v>25.400000000000002</v>
      </c>
      <c r="I80" s="19">
        <f t="shared" ref="I80" si="36">SUM(I71:I79)</f>
        <v>104</v>
      </c>
      <c r="J80" s="19">
        <f t="shared" ref="J80:L80" si="37">SUM(J71:J79)</f>
        <v>723.5</v>
      </c>
      <c r="K80" s="25"/>
      <c r="L80" s="19">
        <f t="shared" si="37"/>
        <v>89.7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1355</v>
      </c>
      <c r="G81" s="32">
        <f t="shared" ref="G81" si="38">G70+G80</f>
        <v>43.7</v>
      </c>
      <c r="H81" s="32">
        <f t="shared" ref="H81" si="39">H70+H80</f>
        <v>43</v>
      </c>
      <c r="I81" s="32">
        <f t="shared" ref="I81" si="40">I70+I80</f>
        <v>179.79999999999998</v>
      </c>
      <c r="J81" s="32">
        <f t="shared" ref="J81:L81" si="41">J70+J80</f>
        <v>1249.0999999999999</v>
      </c>
      <c r="K81" s="32"/>
      <c r="L81" s="32">
        <f t="shared" si="41"/>
        <v>151.11000000000001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60</v>
      </c>
      <c r="G82" s="40">
        <v>0.7</v>
      </c>
      <c r="H82" s="40">
        <v>0.1</v>
      </c>
      <c r="I82" s="40">
        <v>2.2999999999999998</v>
      </c>
      <c r="J82" s="40">
        <v>14.5</v>
      </c>
      <c r="K82" s="41">
        <v>71</v>
      </c>
      <c r="L82" s="40">
        <v>7.7</v>
      </c>
    </row>
    <row r="83" spans="1:12" ht="15" x14ac:dyDescent="0.25">
      <c r="A83" s="23"/>
      <c r="B83" s="15"/>
      <c r="C83" s="11"/>
      <c r="D83" s="6"/>
      <c r="E83" s="42" t="s">
        <v>81</v>
      </c>
      <c r="F83" s="43">
        <v>150</v>
      </c>
      <c r="G83" s="43">
        <v>15.1</v>
      </c>
      <c r="H83" s="43">
        <v>18.2</v>
      </c>
      <c r="I83" s="43">
        <v>30.5</v>
      </c>
      <c r="J83" s="43">
        <v>389.1</v>
      </c>
      <c r="K83" s="44">
        <v>244</v>
      </c>
      <c r="L83" s="43">
        <v>36.22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>
        <v>376</v>
      </c>
      <c r="L84" s="43">
        <v>1.57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52</v>
      </c>
      <c r="L85" s="43">
        <v>0.92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82</v>
      </c>
      <c r="F87" s="43">
        <v>200</v>
      </c>
      <c r="G87" s="43">
        <v>1</v>
      </c>
      <c r="H87" s="43">
        <v>0.2</v>
      </c>
      <c r="I87" s="43">
        <v>19.600000000000001</v>
      </c>
      <c r="J87" s="43">
        <v>83.4</v>
      </c>
      <c r="K87" s="44" t="s">
        <v>52</v>
      </c>
      <c r="L87" s="43">
        <v>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77.599999999999994</v>
      </c>
      <c r="J89" s="19">
        <f t="shared" ref="J89:L89" si="45">SUM(J82:J88)</f>
        <v>596.5</v>
      </c>
      <c r="K89" s="25"/>
      <c r="L89" s="19">
        <f t="shared" si="45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0.5</v>
      </c>
      <c r="H90" s="43">
        <v>3.7</v>
      </c>
      <c r="I90" s="43">
        <v>3.2</v>
      </c>
      <c r="J90" s="43">
        <v>49.2</v>
      </c>
      <c r="K90" s="44">
        <v>24</v>
      </c>
      <c r="L90" s="43">
        <v>5.68</v>
      </c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200</v>
      </c>
      <c r="G91" s="43">
        <v>1.4</v>
      </c>
      <c r="H91" s="43">
        <v>2.6</v>
      </c>
      <c r="I91" s="43">
        <v>8.1999999999999993</v>
      </c>
      <c r="J91" s="43">
        <v>83.6</v>
      </c>
      <c r="K91" s="44">
        <v>78</v>
      </c>
      <c r="L91" s="43">
        <v>10.119999999999999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120</v>
      </c>
      <c r="G92" s="43">
        <v>12.7</v>
      </c>
      <c r="H92" s="43">
        <v>16.2</v>
      </c>
      <c r="I92" s="43">
        <v>34.799999999999997</v>
      </c>
      <c r="J92" s="43">
        <v>230.2</v>
      </c>
      <c r="K92" s="44">
        <v>319</v>
      </c>
      <c r="L92" s="43">
        <v>49.52</v>
      </c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5.7</v>
      </c>
      <c r="H93" s="43">
        <v>3.8</v>
      </c>
      <c r="I93" s="43">
        <v>19.3</v>
      </c>
      <c r="J93" s="43">
        <v>205.9</v>
      </c>
      <c r="K93" s="44">
        <v>202</v>
      </c>
      <c r="L93" s="43">
        <v>6.39</v>
      </c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0.2</v>
      </c>
      <c r="H94" s="43">
        <v>0.1</v>
      </c>
      <c r="I94" s="43">
        <v>12.4</v>
      </c>
      <c r="J94" s="43">
        <v>92.5</v>
      </c>
      <c r="K94" s="44">
        <v>375</v>
      </c>
      <c r="L94" s="43">
        <v>15.44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3.1</v>
      </c>
      <c r="H95" s="43">
        <v>0.3</v>
      </c>
      <c r="I95" s="43">
        <v>20.100000000000001</v>
      </c>
      <c r="J95" s="43">
        <v>94.7</v>
      </c>
      <c r="K95" s="44" t="s">
        <v>52</v>
      </c>
      <c r="L95" s="43">
        <v>1.84</v>
      </c>
    </row>
    <row r="96" spans="1:12" ht="15" x14ac:dyDescent="0.25">
      <c r="A96" s="23"/>
      <c r="B96" s="15"/>
      <c r="C96" s="11"/>
      <c r="D96" s="7" t="s">
        <v>32</v>
      </c>
      <c r="E96" s="42" t="s">
        <v>70</v>
      </c>
      <c r="F96" s="43">
        <v>20</v>
      </c>
      <c r="G96" s="43">
        <v>1.3</v>
      </c>
      <c r="H96" s="43">
        <v>0.2</v>
      </c>
      <c r="I96" s="43">
        <v>8.5</v>
      </c>
      <c r="J96" s="43">
        <v>40.799999999999997</v>
      </c>
      <c r="K96" s="44" t="s">
        <v>52</v>
      </c>
      <c r="L96" s="43">
        <v>0.71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24.900000000000002</v>
      </c>
      <c r="H99" s="19">
        <f t="shared" ref="H99" si="47">SUM(H90:H98)</f>
        <v>26.900000000000002</v>
      </c>
      <c r="I99" s="19">
        <f t="shared" ref="I99" si="48">SUM(I90:I98)</f>
        <v>106.5</v>
      </c>
      <c r="J99" s="19">
        <f t="shared" ref="J99:L99" si="49">SUM(J90:J98)</f>
        <v>796.9</v>
      </c>
      <c r="K99" s="25"/>
      <c r="L99" s="19">
        <f t="shared" si="49"/>
        <v>89.7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1420</v>
      </c>
      <c r="G100" s="32">
        <f t="shared" ref="G100" si="50">G89+G99</f>
        <v>43.5</v>
      </c>
      <c r="H100" s="32">
        <f t="shared" ref="H100" si="51">H89+H99</f>
        <v>45.5</v>
      </c>
      <c r="I100" s="32">
        <f t="shared" ref="I100" si="52">I89+I99</f>
        <v>184.1</v>
      </c>
      <c r="J100" s="32">
        <f t="shared" ref="J100:L100" si="53">J89+J99</f>
        <v>1393.4</v>
      </c>
      <c r="K100" s="32"/>
      <c r="L100" s="32">
        <f t="shared" si="53"/>
        <v>151.11000000000001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11</v>
      </c>
      <c r="H101" s="40">
        <v>7.1</v>
      </c>
      <c r="I101" s="40">
        <v>27.9</v>
      </c>
      <c r="J101" s="40">
        <v>205.1</v>
      </c>
      <c r="K101" s="41">
        <v>190</v>
      </c>
      <c r="L101" s="40">
        <v>18.48</v>
      </c>
    </row>
    <row r="102" spans="1:12" ht="15" x14ac:dyDescent="0.25">
      <c r="A102" s="23"/>
      <c r="B102" s="15"/>
      <c r="C102" s="11"/>
      <c r="D102" s="6"/>
      <c r="E102" s="42" t="s">
        <v>89</v>
      </c>
      <c r="F102" s="43">
        <v>30</v>
      </c>
      <c r="G102" s="43">
        <v>1.6</v>
      </c>
      <c r="H102" s="43">
        <v>8.8000000000000007</v>
      </c>
      <c r="I102" s="43">
        <v>10.4</v>
      </c>
      <c r="J102" s="43">
        <v>127.2</v>
      </c>
      <c r="K102" s="44">
        <v>1</v>
      </c>
      <c r="L102" s="43">
        <v>19.12</v>
      </c>
    </row>
    <row r="103" spans="1:12" ht="15" x14ac:dyDescent="0.2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3.8</v>
      </c>
      <c r="H103" s="43">
        <v>3</v>
      </c>
      <c r="I103" s="43">
        <v>24.4</v>
      </c>
      <c r="J103" s="43">
        <v>1411</v>
      </c>
      <c r="K103" s="44">
        <v>382</v>
      </c>
      <c r="L103" s="43">
        <v>9.39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52</v>
      </c>
      <c r="L104" s="43">
        <v>0.92</v>
      </c>
    </row>
    <row r="105" spans="1:12" ht="15" x14ac:dyDescent="0.25">
      <c r="A105" s="23"/>
      <c r="B105" s="15"/>
      <c r="C105" s="11"/>
      <c r="D105" s="7" t="s">
        <v>24</v>
      </c>
      <c r="E105" s="42" t="s">
        <v>91</v>
      </c>
      <c r="F105" s="43">
        <v>100</v>
      </c>
      <c r="G105" s="43">
        <v>0.8</v>
      </c>
      <c r="H105" s="43">
        <v>0.2</v>
      </c>
      <c r="I105" s="43">
        <v>7.2</v>
      </c>
      <c r="J105" s="43">
        <v>38.200000000000003</v>
      </c>
      <c r="K105" s="44">
        <v>338</v>
      </c>
      <c r="L105" s="43">
        <v>13.5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1828.9</v>
      </c>
      <c r="K108" s="25"/>
      <c r="L108" s="19">
        <f t="shared" ref="L108" si="55">SUM(L101:L107)</f>
        <v>61.410000000000004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43">
        <v>0.6</v>
      </c>
      <c r="H109" s="43">
        <v>3.6</v>
      </c>
      <c r="I109" s="43">
        <v>2.2000000000000002</v>
      </c>
      <c r="J109" s="43">
        <v>44.1</v>
      </c>
      <c r="K109" s="44">
        <v>41</v>
      </c>
      <c r="L109" s="43">
        <v>17.02</v>
      </c>
    </row>
    <row r="110" spans="1:12" ht="15" x14ac:dyDescent="0.25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1.4</v>
      </c>
      <c r="H110" s="43">
        <v>4</v>
      </c>
      <c r="I110" s="43">
        <v>8.1999999999999993</v>
      </c>
      <c r="J110" s="43">
        <v>74.7</v>
      </c>
      <c r="K110" s="44">
        <v>102</v>
      </c>
      <c r="L110" s="43">
        <v>9.1199999999999992</v>
      </c>
    </row>
    <row r="111" spans="1:12" ht="15" x14ac:dyDescent="0.25">
      <c r="A111" s="23"/>
      <c r="B111" s="15"/>
      <c r="C111" s="11"/>
      <c r="D111" s="7" t="s">
        <v>28</v>
      </c>
      <c r="E111" s="42" t="s">
        <v>94</v>
      </c>
      <c r="F111" s="43">
        <v>120</v>
      </c>
      <c r="G111" s="43">
        <v>11.7</v>
      </c>
      <c r="H111" s="43">
        <v>10.5</v>
      </c>
      <c r="I111" s="43">
        <v>10.9</v>
      </c>
      <c r="J111" s="43">
        <v>221.1</v>
      </c>
      <c r="K111" s="44">
        <v>234</v>
      </c>
      <c r="L111" s="43">
        <v>46.62</v>
      </c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6.6</v>
      </c>
      <c r="H112" s="43">
        <v>5.4</v>
      </c>
      <c r="I112" s="43">
        <v>38.299999999999997</v>
      </c>
      <c r="J112" s="43">
        <v>227.7</v>
      </c>
      <c r="K112" s="44">
        <v>304</v>
      </c>
      <c r="L112" s="43">
        <v>7.94</v>
      </c>
    </row>
    <row r="113" spans="1:12" ht="15" x14ac:dyDescent="0.25">
      <c r="A113" s="23"/>
      <c r="B113" s="15"/>
      <c r="C113" s="11"/>
      <c r="D113" s="7" t="s">
        <v>30</v>
      </c>
      <c r="E113" s="42" t="s">
        <v>96</v>
      </c>
      <c r="F113" s="43">
        <v>200</v>
      </c>
      <c r="G113" s="43">
        <v>0</v>
      </c>
      <c r="H113" s="43">
        <v>0</v>
      </c>
      <c r="I113" s="43">
        <v>15.5</v>
      </c>
      <c r="J113" s="43">
        <v>61.9</v>
      </c>
      <c r="K113" s="44">
        <v>349</v>
      </c>
      <c r="L113" s="43">
        <v>6.45</v>
      </c>
    </row>
    <row r="114" spans="1:12" ht="15" x14ac:dyDescent="0.25">
      <c r="A114" s="23"/>
      <c r="B114" s="15"/>
      <c r="C114" s="11"/>
      <c r="D114" s="7" t="s">
        <v>31</v>
      </c>
      <c r="E114" s="42" t="s">
        <v>97</v>
      </c>
      <c r="F114" s="43">
        <v>40</v>
      </c>
      <c r="G114" s="43">
        <v>3.1</v>
      </c>
      <c r="H114" s="43">
        <v>0.3</v>
      </c>
      <c r="I114" s="43">
        <v>20.100000000000001</v>
      </c>
      <c r="J114" s="43">
        <v>94.7</v>
      </c>
      <c r="K114" s="44" t="s">
        <v>52</v>
      </c>
      <c r="L114" s="43">
        <v>1.84</v>
      </c>
    </row>
    <row r="115" spans="1:12" ht="15" x14ac:dyDescent="0.25">
      <c r="A115" s="23"/>
      <c r="B115" s="15"/>
      <c r="C115" s="11"/>
      <c r="D115" s="7" t="s">
        <v>32</v>
      </c>
      <c r="E115" s="42" t="s">
        <v>70</v>
      </c>
      <c r="F115" s="43">
        <v>20</v>
      </c>
      <c r="G115" s="43">
        <v>1.3</v>
      </c>
      <c r="H115" s="43">
        <v>0.2</v>
      </c>
      <c r="I115" s="43">
        <v>8.5</v>
      </c>
      <c r="J115" s="43">
        <v>40.799999999999997</v>
      </c>
      <c r="K115" s="44" t="s">
        <v>52</v>
      </c>
      <c r="L115" s="43">
        <v>0.71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24.7</v>
      </c>
      <c r="H118" s="19">
        <f t="shared" si="56"/>
        <v>24</v>
      </c>
      <c r="I118" s="19">
        <f t="shared" si="56"/>
        <v>103.69999999999999</v>
      </c>
      <c r="J118" s="19">
        <f t="shared" si="56"/>
        <v>764.99999999999989</v>
      </c>
      <c r="K118" s="25"/>
      <c r="L118" s="19">
        <f t="shared" ref="L118" si="57">SUM(L109:L117)</f>
        <v>89.699999999999989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43.4</v>
      </c>
      <c r="H119" s="32">
        <f t="shared" ref="H119" si="59">H108+H118</f>
        <v>43.2</v>
      </c>
      <c r="I119" s="32">
        <f t="shared" ref="I119" si="60">I108+I118</f>
        <v>183.59999999999997</v>
      </c>
      <c r="J119" s="32">
        <f t="shared" ref="J119:L119" si="61">J108+J118</f>
        <v>2593.9</v>
      </c>
      <c r="K119" s="32"/>
      <c r="L119" s="32">
        <f t="shared" si="61"/>
        <v>151.10999999999999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150</v>
      </c>
      <c r="G120" s="40">
        <v>1.2</v>
      </c>
      <c r="H120" s="40">
        <v>12.7</v>
      </c>
      <c r="I120" s="40">
        <v>28.5</v>
      </c>
      <c r="J120" s="40">
        <v>347.3</v>
      </c>
      <c r="K120" s="41">
        <v>211</v>
      </c>
      <c r="L120" s="40">
        <v>24.74</v>
      </c>
    </row>
    <row r="121" spans="1:12" ht="15" x14ac:dyDescent="0.25">
      <c r="A121" s="14"/>
      <c r="B121" s="15"/>
      <c r="C121" s="11"/>
      <c r="D121" s="6"/>
      <c r="E121" s="42" t="s">
        <v>99</v>
      </c>
      <c r="F121" s="43">
        <v>135</v>
      </c>
      <c r="G121" s="43">
        <v>3.8</v>
      </c>
      <c r="H121" s="43">
        <v>3.4</v>
      </c>
      <c r="I121" s="43">
        <v>16.100000000000001</v>
      </c>
      <c r="J121" s="43">
        <v>76.3</v>
      </c>
      <c r="K121" s="44" t="s">
        <v>52</v>
      </c>
      <c r="L121" s="43">
        <v>34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0.3</v>
      </c>
      <c r="H122" s="43">
        <v>0</v>
      </c>
      <c r="I122" s="43">
        <v>15.2</v>
      </c>
      <c r="J122" s="43">
        <v>62.1</v>
      </c>
      <c r="K122" s="44">
        <v>376</v>
      </c>
      <c r="L122" s="43">
        <v>1.75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52</v>
      </c>
      <c r="L123" s="43">
        <v>0.92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6.8</v>
      </c>
      <c r="H127" s="19">
        <f t="shared" si="62"/>
        <v>16.2</v>
      </c>
      <c r="I127" s="19">
        <f t="shared" si="62"/>
        <v>69.8</v>
      </c>
      <c r="J127" s="19">
        <f t="shared" si="62"/>
        <v>533.1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0.9</v>
      </c>
      <c r="H128" s="43">
        <v>3</v>
      </c>
      <c r="I128" s="43">
        <v>5.2</v>
      </c>
      <c r="J128" s="43">
        <v>51.8</v>
      </c>
      <c r="K128" s="44">
        <v>23</v>
      </c>
      <c r="L128" s="43">
        <v>19.87</v>
      </c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4.5999999999999996</v>
      </c>
      <c r="H129" s="43">
        <v>4.3</v>
      </c>
      <c r="I129" s="43">
        <v>15.1</v>
      </c>
      <c r="J129" s="43">
        <v>117.7</v>
      </c>
      <c r="K129" s="44">
        <v>9</v>
      </c>
      <c r="L129" s="43">
        <v>23.53</v>
      </c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990</v>
      </c>
      <c r="G130" s="43">
        <v>9.1999999999999993</v>
      </c>
      <c r="H130" s="43">
        <v>12</v>
      </c>
      <c r="I130" s="43">
        <v>1.7</v>
      </c>
      <c r="J130" s="43">
        <v>292.3</v>
      </c>
      <c r="K130" s="44">
        <v>290</v>
      </c>
      <c r="L130" s="43">
        <v>29.9</v>
      </c>
    </row>
    <row r="131" spans="1:12" ht="15" x14ac:dyDescent="0.25">
      <c r="A131" s="14"/>
      <c r="B131" s="15"/>
      <c r="C131" s="11"/>
      <c r="D131" s="7" t="s">
        <v>29</v>
      </c>
      <c r="E131" s="42" t="s">
        <v>86</v>
      </c>
      <c r="F131" s="43">
        <v>150</v>
      </c>
      <c r="G131" s="43">
        <v>5.7</v>
      </c>
      <c r="H131" s="43">
        <v>4.8</v>
      </c>
      <c r="I131" s="43">
        <v>34.9</v>
      </c>
      <c r="J131" s="43">
        <v>205.9</v>
      </c>
      <c r="K131" s="44">
        <v>202</v>
      </c>
      <c r="L131" s="43">
        <v>6.39</v>
      </c>
    </row>
    <row r="132" spans="1:12" ht="15" x14ac:dyDescent="0.2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</v>
      </c>
      <c r="H132" s="43">
        <v>0</v>
      </c>
      <c r="I132" s="43">
        <v>19.399999999999999</v>
      </c>
      <c r="J132" s="43">
        <v>77.400000000000006</v>
      </c>
      <c r="K132" s="44">
        <v>348</v>
      </c>
      <c r="L132" s="43">
        <v>7.46</v>
      </c>
    </row>
    <row r="133" spans="1:12" ht="15" x14ac:dyDescent="0.25">
      <c r="A133" s="14"/>
      <c r="B133" s="15"/>
      <c r="C133" s="11"/>
      <c r="D133" s="7" t="s">
        <v>31</v>
      </c>
      <c r="E133" s="42" t="s">
        <v>97</v>
      </c>
      <c r="F133" s="43">
        <v>40</v>
      </c>
      <c r="G133" s="43">
        <v>3.1</v>
      </c>
      <c r="H133" s="43">
        <v>0.3</v>
      </c>
      <c r="I133" s="43">
        <v>20.100000000000001</v>
      </c>
      <c r="J133" s="43">
        <v>94.7</v>
      </c>
      <c r="K133" s="44" t="s">
        <v>52</v>
      </c>
      <c r="L133" s="43">
        <v>1.84</v>
      </c>
    </row>
    <row r="134" spans="1:12" ht="15" x14ac:dyDescent="0.25">
      <c r="A134" s="14"/>
      <c r="B134" s="15"/>
      <c r="C134" s="11"/>
      <c r="D134" s="7" t="s">
        <v>32</v>
      </c>
      <c r="E134" s="42" t="s">
        <v>104</v>
      </c>
      <c r="F134" s="43">
        <v>20</v>
      </c>
      <c r="G134" s="43">
        <v>1.3</v>
      </c>
      <c r="H134" s="43">
        <v>0.2</v>
      </c>
      <c r="I134" s="43">
        <v>8.5</v>
      </c>
      <c r="J134" s="43">
        <v>40.799999999999997</v>
      </c>
      <c r="K134" s="44" t="s">
        <v>52</v>
      </c>
      <c r="L134" s="43">
        <v>0.71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1660</v>
      </c>
      <c r="G137" s="19">
        <f t="shared" ref="G137:J137" si="64">SUM(G128:G136)</f>
        <v>24.8</v>
      </c>
      <c r="H137" s="19">
        <f t="shared" si="64"/>
        <v>24.6</v>
      </c>
      <c r="I137" s="19">
        <f t="shared" si="64"/>
        <v>104.9</v>
      </c>
      <c r="J137" s="19">
        <f t="shared" si="64"/>
        <v>880.6</v>
      </c>
      <c r="K137" s="25"/>
      <c r="L137" s="19">
        <f t="shared" ref="L137" si="65">SUM(L128:L136)</f>
        <v>89.7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2165</v>
      </c>
      <c r="G138" s="32">
        <f t="shared" ref="G138" si="66">G127+G137</f>
        <v>31.6</v>
      </c>
      <c r="H138" s="32">
        <f t="shared" ref="H138" si="67">H127+H137</f>
        <v>40.799999999999997</v>
      </c>
      <c r="I138" s="32">
        <f t="shared" ref="I138" si="68">I127+I137</f>
        <v>174.7</v>
      </c>
      <c r="J138" s="32">
        <f t="shared" ref="J138:L138" si="69">J127+J137</f>
        <v>1413.7</v>
      </c>
      <c r="K138" s="32"/>
      <c r="L138" s="32">
        <f t="shared" si="69"/>
        <v>151.11000000000001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120</v>
      </c>
      <c r="G139" s="40">
        <v>10.3</v>
      </c>
      <c r="H139" s="40">
        <v>9.3000000000000007</v>
      </c>
      <c r="I139" s="40">
        <v>3.2</v>
      </c>
      <c r="J139" s="40">
        <v>94.1</v>
      </c>
      <c r="K139" s="41">
        <v>232</v>
      </c>
      <c r="L139" s="40">
        <v>34.840000000000003</v>
      </c>
    </row>
    <row r="140" spans="1:12" ht="15" x14ac:dyDescent="0.25">
      <c r="A140" s="23"/>
      <c r="B140" s="15"/>
      <c r="C140" s="11"/>
      <c r="D140" s="6"/>
      <c r="E140" s="42" t="s">
        <v>106</v>
      </c>
      <c r="F140" s="43">
        <v>150</v>
      </c>
      <c r="G140" s="43">
        <v>3.8</v>
      </c>
      <c r="H140" s="43">
        <v>6.4</v>
      </c>
      <c r="I140" s="43">
        <v>30.2</v>
      </c>
      <c r="J140" s="43">
        <v>244.3</v>
      </c>
      <c r="K140" s="44">
        <v>16</v>
      </c>
      <c r="L140" s="43">
        <v>14.36</v>
      </c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>
        <v>377</v>
      </c>
      <c r="L141" s="43">
        <v>2.76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 t="s">
        <v>52</v>
      </c>
      <c r="L142" s="43">
        <v>0.92</v>
      </c>
    </row>
    <row r="143" spans="1:12" ht="15" x14ac:dyDescent="0.25">
      <c r="A143" s="23"/>
      <c r="B143" s="15"/>
      <c r="C143" s="11"/>
      <c r="D143" s="7" t="s">
        <v>24</v>
      </c>
      <c r="E143" s="42" t="s">
        <v>107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8.52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16.399999999999999</v>
      </c>
      <c r="H146" s="19">
        <f t="shared" si="70"/>
        <v>16.2</v>
      </c>
      <c r="I146" s="19">
        <f t="shared" si="70"/>
        <v>68.599999999999994</v>
      </c>
      <c r="J146" s="19">
        <f t="shared" si="70"/>
        <v>496.49999999999994</v>
      </c>
      <c r="K146" s="25"/>
      <c r="L146" s="19">
        <f t="shared" ref="L146" si="71">SUM(L139:L145)</f>
        <v>61.400000000000006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0.6</v>
      </c>
      <c r="H147" s="43">
        <v>3.6</v>
      </c>
      <c r="I147" s="43">
        <v>2.1</v>
      </c>
      <c r="J147" s="43">
        <v>43.8</v>
      </c>
      <c r="K147" s="44">
        <v>71</v>
      </c>
      <c r="L147" s="43">
        <v>6.95</v>
      </c>
    </row>
    <row r="148" spans="1:12" ht="15" x14ac:dyDescent="0.25">
      <c r="A148" s="23"/>
      <c r="B148" s="15"/>
      <c r="C148" s="11"/>
      <c r="D148" s="7" t="s">
        <v>27</v>
      </c>
      <c r="E148" s="42" t="s">
        <v>108</v>
      </c>
      <c r="F148" s="43">
        <v>200</v>
      </c>
      <c r="G148" s="43">
        <v>1.5</v>
      </c>
      <c r="H148" s="43">
        <v>4.0999999999999996</v>
      </c>
      <c r="I148" s="43">
        <v>7.3</v>
      </c>
      <c r="J148" s="43">
        <v>72.2</v>
      </c>
      <c r="K148" s="44">
        <v>113</v>
      </c>
      <c r="L148" s="43">
        <v>3.3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200</v>
      </c>
      <c r="G149" s="43">
        <v>18.2</v>
      </c>
      <c r="H149" s="43">
        <v>18</v>
      </c>
      <c r="I149" s="43">
        <v>39.9</v>
      </c>
      <c r="J149" s="43">
        <v>443.5</v>
      </c>
      <c r="K149" s="44">
        <v>244</v>
      </c>
      <c r="L149" s="43">
        <v>61.33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0.3</v>
      </c>
      <c r="H151" s="43">
        <v>0.1</v>
      </c>
      <c r="I151" s="43">
        <v>25.1</v>
      </c>
      <c r="J151" s="43">
        <v>103.9</v>
      </c>
      <c r="K151" s="44">
        <v>437</v>
      </c>
      <c r="L151" s="43">
        <v>15.57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40</v>
      </c>
      <c r="G152" s="43">
        <v>3.1</v>
      </c>
      <c r="H152" s="43">
        <v>0.3</v>
      </c>
      <c r="I152" s="43">
        <v>20.100000000000001</v>
      </c>
      <c r="J152" s="43">
        <v>94.7</v>
      </c>
      <c r="K152" s="44" t="s">
        <v>52</v>
      </c>
      <c r="L152" s="43">
        <v>1.84</v>
      </c>
    </row>
    <row r="153" spans="1:12" ht="15" x14ac:dyDescent="0.25">
      <c r="A153" s="23"/>
      <c r="B153" s="15"/>
      <c r="C153" s="11"/>
      <c r="D153" s="7" t="s">
        <v>32</v>
      </c>
      <c r="E153" s="42" t="s">
        <v>70</v>
      </c>
      <c r="F153" s="43">
        <v>20</v>
      </c>
      <c r="G153" s="43">
        <v>1.3</v>
      </c>
      <c r="H153" s="43">
        <v>0.2</v>
      </c>
      <c r="I153" s="43">
        <v>8.5</v>
      </c>
      <c r="J153" s="43">
        <v>40.799999999999997</v>
      </c>
      <c r="K153" s="44" t="s">
        <v>52</v>
      </c>
      <c r="L153" s="43">
        <v>0.71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25.000000000000004</v>
      </c>
      <c r="H156" s="19">
        <f t="shared" si="72"/>
        <v>26.3</v>
      </c>
      <c r="I156" s="19">
        <f t="shared" si="72"/>
        <v>103</v>
      </c>
      <c r="J156" s="19">
        <f t="shared" si="72"/>
        <v>798.9</v>
      </c>
      <c r="K156" s="25"/>
      <c r="L156" s="19">
        <f t="shared" ref="L156" si="73">SUM(L147:L155)</f>
        <v>89.7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1310</v>
      </c>
      <c r="G157" s="32">
        <f t="shared" ref="G157" si="74">G146+G156</f>
        <v>41.400000000000006</v>
      </c>
      <c r="H157" s="32">
        <f t="shared" ref="H157" si="75">H146+H156</f>
        <v>42.5</v>
      </c>
      <c r="I157" s="32">
        <f t="shared" ref="I157" si="76">I146+I156</f>
        <v>171.6</v>
      </c>
      <c r="J157" s="32">
        <f t="shared" ref="J157:L157" si="77">J146+J156</f>
        <v>1295.3999999999999</v>
      </c>
      <c r="K157" s="32"/>
      <c r="L157" s="32">
        <f t="shared" si="77"/>
        <v>151.10000000000002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180</v>
      </c>
      <c r="G158" s="40">
        <v>14.9</v>
      </c>
      <c r="H158" s="40">
        <v>16.600000000000001</v>
      </c>
      <c r="I158" s="40">
        <v>28.8</v>
      </c>
      <c r="J158" s="40">
        <v>322.2</v>
      </c>
      <c r="K158" s="41">
        <v>224</v>
      </c>
      <c r="L158" s="40">
        <v>38.15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111</v>
      </c>
      <c r="F160" s="43">
        <v>200</v>
      </c>
      <c r="G160" s="43">
        <v>3.3</v>
      </c>
      <c r="H160" s="43">
        <v>3.4</v>
      </c>
      <c r="I160" s="43">
        <v>21.6</v>
      </c>
      <c r="J160" s="43">
        <v>142.19999999999999</v>
      </c>
      <c r="K160" s="44">
        <v>379</v>
      </c>
      <c r="L160" s="43">
        <v>7.34</v>
      </c>
    </row>
    <row r="161" spans="1:12" ht="15" x14ac:dyDescent="0.25">
      <c r="A161" s="23"/>
      <c r="B161" s="15"/>
      <c r="C161" s="11"/>
      <c r="D161" s="7" t="s">
        <v>23</v>
      </c>
      <c r="E161" s="42" t="s">
        <v>112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52</v>
      </c>
      <c r="L161" s="43">
        <v>0.92</v>
      </c>
    </row>
    <row r="162" spans="1:12" ht="15" x14ac:dyDescent="0.25">
      <c r="A162" s="23"/>
      <c r="B162" s="15"/>
      <c r="C162" s="11"/>
      <c r="D162" s="7" t="s">
        <v>24</v>
      </c>
      <c r="E162" s="42" t="s">
        <v>113</v>
      </c>
      <c r="F162" s="43">
        <v>200</v>
      </c>
      <c r="G162" s="43">
        <v>1</v>
      </c>
      <c r="H162" s="43">
        <v>0.2</v>
      </c>
      <c r="I162" s="43">
        <v>19.600000000000001</v>
      </c>
      <c r="J162" s="43">
        <v>83.4</v>
      </c>
      <c r="K162" s="44">
        <v>389</v>
      </c>
      <c r="L162" s="43">
        <v>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20.7</v>
      </c>
      <c r="H165" s="19">
        <f t="shared" si="78"/>
        <v>20.3</v>
      </c>
      <c r="I165" s="19">
        <f t="shared" si="78"/>
        <v>80</v>
      </c>
      <c r="J165" s="19">
        <f t="shared" si="78"/>
        <v>595.19999999999993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114</v>
      </c>
      <c r="F166" s="43">
        <v>60</v>
      </c>
      <c r="G166" s="43">
        <v>1.2</v>
      </c>
      <c r="H166" s="43">
        <v>3.7</v>
      </c>
      <c r="I166" s="43">
        <v>4.8</v>
      </c>
      <c r="J166" s="43">
        <v>57.9</v>
      </c>
      <c r="K166" s="44">
        <v>50</v>
      </c>
      <c r="L166" s="43">
        <v>15.59</v>
      </c>
    </row>
    <row r="167" spans="1:12" ht="15" x14ac:dyDescent="0.25">
      <c r="A167" s="23"/>
      <c r="B167" s="15"/>
      <c r="C167" s="11"/>
      <c r="D167" s="7" t="s">
        <v>27</v>
      </c>
      <c r="E167" s="42" t="s">
        <v>115</v>
      </c>
      <c r="F167" s="43">
        <v>200</v>
      </c>
      <c r="G167" s="43">
        <v>2.2999999999999998</v>
      </c>
      <c r="H167" s="43">
        <v>2.4</v>
      </c>
      <c r="I167" s="43">
        <v>13.1</v>
      </c>
      <c r="J167" s="43">
        <v>95.5</v>
      </c>
      <c r="K167" s="44">
        <v>101</v>
      </c>
      <c r="L167" s="43">
        <v>13.59</v>
      </c>
    </row>
    <row r="168" spans="1:12" ht="15" x14ac:dyDescent="0.25">
      <c r="A168" s="23"/>
      <c r="B168" s="15"/>
      <c r="C168" s="11"/>
      <c r="D168" s="7" t="s">
        <v>28</v>
      </c>
      <c r="E168" s="42" t="s">
        <v>116</v>
      </c>
      <c r="F168" s="43">
        <v>120</v>
      </c>
      <c r="G168" s="43">
        <v>13.9</v>
      </c>
      <c r="H168" s="43">
        <v>13</v>
      </c>
      <c r="I168" s="43">
        <v>19.2</v>
      </c>
      <c r="J168" s="43">
        <v>300.3</v>
      </c>
      <c r="K168" s="44">
        <v>279</v>
      </c>
      <c r="L168" s="43">
        <v>26.95</v>
      </c>
    </row>
    <row r="169" spans="1:12" ht="15" x14ac:dyDescent="0.25">
      <c r="A169" s="23"/>
      <c r="B169" s="15"/>
      <c r="C169" s="11"/>
      <c r="D169" s="7" t="s">
        <v>29</v>
      </c>
      <c r="E169" s="42" t="s">
        <v>117</v>
      </c>
      <c r="F169" s="43">
        <v>150</v>
      </c>
      <c r="G169" s="43">
        <v>3.2</v>
      </c>
      <c r="H169" s="43">
        <v>5.2</v>
      </c>
      <c r="I169" s="43">
        <v>20.399999999999999</v>
      </c>
      <c r="J169" s="43">
        <v>145.69999999999999</v>
      </c>
      <c r="K169" s="44">
        <v>128</v>
      </c>
      <c r="L169" s="43">
        <v>11.87</v>
      </c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0.2</v>
      </c>
      <c r="H170" s="43">
        <v>0.2</v>
      </c>
      <c r="I170" s="43">
        <v>23.2</v>
      </c>
      <c r="J170" s="43">
        <v>95.7</v>
      </c>
      <c r="K170" s="44">
        <v>342</v>
      </c>
      <c r="L170" s="43">
        <v>9.15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40</v>
      </c>
      <c r="G171" s="43">
        <v>3.1</v>
      </c>
      <c r="H171" s="43">
        <v>0.3</v>
      </c>
      <c r="I171" s="43">
        <v>20.100000000000001</v>
      </c>
      <c r="J171" s="43">
        <v>94.7</v>
      </c>
      <c r="K171" s="44" t="s">
        <v>52</v>
      </c>
      <c r="L171" s="43">
        <v>1.84</v>
      </c>
    </row>
    <row r="172" spans="1:12" ht="15" x14ac:dyDescent="0.25">
      <c r="A172" s="23"/>
      <c r="B172" s="15"/>
      <c r="C172" s="11"/>
      <c r="D172" s="7" t="s">
        <v>32</v>
      </c>
      <c r="E172" s="42" t="s">
        <v>70</v>
      </c>
      <c r="F172" s="43">
        <v>20</v>
      </c>
      <c r="G172" s="43">
        <v>1.3</v>
      </c>
      <c r="H172" s="43">
        <v>0.2</v>
      </c>
      <c r="I172" s="43">
        <v>8.5</v>
      </c>
      <c r="J172" s="43">
        <v>40.799999999999997</v>
      </c>
      <c r="K172" s="44" t="s">
        <v>52</v>
      </c>
      <c r="L172" s="43">
        <v>0.71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25.2</v>
      </c>
      <c r="H175" s="19">
        <f t="shared" si="80"/>
        <v>25</v>
      </c>
      <c r="I175" s="19">
        <f t="shared" si="80"/>
        <v>109.29999999999998</v>
      </c>
      <c r="J175" s="19">
        <f t="shared" si="80"/>
        <v>830.60000000000014</v>
      </c>
      <c r="K175" s="25"/>
      <c r="L175" s="19">
        <f t="shared" ref="L175" si="81">SUM(L166:L174)</f>
        <v>79.7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1390</v>
      </c>
      <c r="G176" s="32">
        <f t="shared" ref="G176" si="82">G165+G175</f>
        <v>45.9</v>
      </c>
      <c r="H176" s="32">
        <f t="shared" ref="H176" si="83">H165+H175</f>
        <v>45.3</v>
      </c>
      <c r="I176" s="32">
        <f t="shared" ref="I176" si="84">I165+I175</f>
        <v>189.29999999999998</v>
      </c>
      <c r="J176" s="32">
        <f t="shared" ref="J176:L176" si="85">J165+J175</f>
        <v>1425.8000000000002</v>
      </c>
      <c r="K176" s="32"/>
      <c r="L176" s="32">
        <f t="shared" si="85"/>
        <v>141.11000000000001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60</v>
      </c>
      <c r="G177" s="40">
        <v>0.5</v>
      </c>
      <c r="H177" s="40">
        <v>0.1</v>
      </c>
      <c r="I177" s="40">
        <v>1.5</v>
      </c>
      <c r="J177" s="40">
        <v>8.4</v>
      </c>
      <c r="K177" s="41">
        <v>71</v>
      </c>
      <c r="L177" s="40">
        <v>9.4499999999999993</v>
      </c>
    </row>
    <row r="178" spans="1:12" ht="15" x14ac:dyDescent="0.25">
      <c r="A178" s="23"/>
      <c r="B178" s="15"/>
      <c r="C178" s="11"/>
      <c r="D178" s="6"/>
      <c r="E178" s="42" t="s">
        <v>118</v>
      </c>
      <c r="F178" s="43">
        <v>120</v>
      </c>
      <c r="G178" s="43">
        <v>10.8</v>
      </c>
      <c r="H178" s="43">
        <v>13.8</v>
      </c>
      <c r="I178" s="43">
        <v>10.6</v>
      </c>
      <c r="J178" s="43">
        <v>268.89999999999998</v>
      </c>
      <c r="K178" s="44">
        <v>268</v>
      </c>
      <c r="L178" s="43">
        <v>42.9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>
        <v>376</v>
      </c>
      <c r="L179" s="43">
        <v>1.75</v>
      </c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52</v>
      </c>
      <c r="L180" s="43">
        <v>0.92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119</v>
      </c>
      <c r="F182" s="43">
        <v>150</v>
      </c>
      <c r="G182" s="43">
        <v>5.7</v>
      </c>
      <c r="H182" s="43">
        <v>4.8</v>
      </c>
      <c r="I182" s="43">
        <v>34.9</v>
      </c>
      <c r="J182" s="43">
        <v>205.9</v>
      </c>
      <c r="K182" s="44">
        <v>202</v>
      </c>
      <c r="L182" s="43">
        <v>6.39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18.8</v>
      </c>
      <c r="H184" s="19">
        <f t="shared" si="86"/>
        <v>18.8</v>
      </c>
      <c r="I184" s="19">
        <f t="shared" si="86"/>
        <v>72.199999999999989</v>
      </c>
      <c r="J184" s="19">
        <f t="shared" si="86"/>
        <v>592.69999999999993</v>
      </c>
      <c r="K184" s="25"/>
      <c r="L184" s="19">
        <f t="shared" ref="L184" si="87">SUM(L177:L183)</f>
        <v>61.41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120</v>
      </c>
      <c r="F185" s="43">
        <v>60</v>
      </c>
      <c r="G185" s="43">
        <v>0.8</v>
      </c>
      <c r="H185" s="43">
        <v>3.6</v>
      </c>
      <c r="I185" s="43">
        <v>4.9000000000000004</v>
      </c>
      <c r="J185" s="43">
        <v>55.6</v>
      </c>
      <c r="K185" s="44">
        <v>67</v>
      </c>
      <c r="L185" s="43">
        <v>12.97</v>
      </c>
    </row>
    <row r="186" spans="1:12" ht="15" x14ac:dyDescent="0.25">
      <c r="A186" s="23"/>
      <c r="B186" s="15"/>
      <c r="C186" s="11"/>
      <c r="D186" s="7" t="s">
        <v>27</v>
      </c>
      <c r="E186" s="42" t="s">
        <v>121</v>
      </c>
      <c r="F186" s="43">
        <v>200</v>
      </c>
      <c r="G186" s="43">
        <v>0.7</v>
      </c>
      <c r="H186" s="43">
        <v>4</v>
      </c>
      <c r="I186" s="43">
        <v>5.7</v>
      </c>
      <c r="J186" s="43">
        <v>61.8</v>
      </c>
      <c r="K186" s="44">
        <v>88</v>
      </c>
      <c r="L186" s="43">
        <v>13.06</v>
      </c>
    </row>
    <row r="187" spans="1:12" ht="15" x14ac:dyDescent="0.25">
      <c r="A187" s="23"/>
      <c r="B187" s="15"/>
      <c r="C187" s="11"/>
      <c r="D187" s="7" t="s">
        <v>28</v>
      </c>
      <c r="E187" s="42" t="s">
        <v>122</v>
      </c>
      <c r="F187" s="43">
        <v>90</v>
      </c>
      <c r="G187" s="43">
        <v>15.6</v>
      </c>
      <c r="H187" s="43">
        <v>12.3</v>
      </c>
      <c r="I187" s="43">
        <v>10.8</v>
      </c>
      <c r="J187" s="43">
        <v>154</v>
      </c>
      <c r="K187" s="44">
        <v>260</v>
      </c>
      <c r="L187" s="43">
        <v>47.3</v>
      </c>
    </row>
    <row r="188" spans="1:12" ht="15" x14ac:dyDescent="0.25">
      <c r="A188" s="23"/>
      <c r="B188" s="15"/>
      <c r="C188" s="11"/>
      <c r="D188" s="7" t="s">
        <v>29</v>
      </c>
      <c r="E188" s="42" t="s">
        <v>123</v>
      </c>
      <c r="F188" s="43">
        <v>150</v>
      </c>
      <c r="G188" s="43">
        <v>3.7</v>
      </c>
      <c r="H188" s="43">
        <v>5.9</v>
      </c>
      <c r="I188" s="43">
        <v>30.5</v>
      </c>
      <c r="J188" s="43">
        <v>222</v>
      </c>
      <c r="K188" s="44">
        <v>181</v>
      </c>
      <c r="L188" s="43">
        <v>10.61</v>
      </c>
    </row>
    <row r="189" spans="1:12" ht="15" x14ac:dyDescent="0.25">
      <c r="A189" s="23"/>
      <c r="B189" s="15"/>
      <c r="C189" s="11"/>
      <c r="D189" s="7" t="s">
        <v>30</v>
      </c>
      <c r="E189" s="42" t="s">
        <v>124</v>
      </c>
      <c r="F189" s="43">
        <v>200</v>
      </c>
      <c r="G189" s="43">
        <v>0.1</v>
      </c>
      <c r="H189" s="43">
        <v>0.1</v>
      </c>
      <c r="I189" s="43">
        <v>27.9</v>
      </c>
      <c r="J189" s="43">
        <v>113</v>
      </c>
      <c r="K189" s="44">
        <v>411</v>
      </c>
      <c r="L189" s="43">
        <v>3.21</v>
      </c>
    </row>
    <row r="190" spans="1:12" ht="15" x14ac:dyDescent="0.25">
      <c r="A190" s="23"/>
      <c r="B190" s="15"/>
      <c r="C190" s="11"/>
      <c r="D190" s="7" t="s">
        <v>31</v>
      </c>
      <c r="E190" s="42" t="s">
        <v>125</v>
      </c>
      <c r="F190" s="43">
        <v>40</v>
      </c>
      <c r="G190" s="43">
        <v>3.1</v>
      </c>
      <c r="H190" s="43">
        <v>0.3</v>
      </c>
      <c r="I190" s="43">
        <v>20.100000000000001</v>
      </c>
      <c r="J190" s="43">
        <v>94.7</v>
      </c>
      <c r="K190" s="44" t="s">
        <v>52</v>
      </c>
      <c r="L190" s="43">
        <v>1.84</v>
      </c>
    </row>
    <row r="191" spans="1:12" ht="15" x14ac:dyDescent="0.25">
      <c r="A191" s="23"/>
      <c r="B191" s="15"/>
      <c r="C191" s="11"/>
      <c r="D191" s="7" t="s">
        <v>32</v>
      </c>
      <c r="E191" s="42" t="s">
        <v>70</v>
      </c>
      <c r="F191" s="43">
        <v>20</v>
      </c>
      <c r="G191" s="43">
        <v>1.3</v>
      </c>
      <c r="H191" s="43">
        <v>0.2</v>
      </c>
      <c r="I191" s="43">
        <v>8.5</v>
      </c>
      <c r="J191" s="43">
        <v>40.799999999999997</v>
      </c>
      <c r="K191" s="44" t="s">
        <v>52</v>
      </c>
      <c r="L191" s="43">
        <v>0.71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25.300000000000004</v>
      </c>
      <c r="H194" s="19">
        <f t="shared" si="88"/>
        <v>26.4</v>
      </c>
      <c r="I194" s="19">
        <f t="shared" si="88"/>
        <v>108.4</v>
      </c>
      <c r="J194" s="19">
        <f t="shared" si="88"/>
        <v>741.9</v>
      </c>
      <c r="K194" s="25"/>
      <c r="L194" s="19">
        <f t="shared" ref="L194" si="89">SUM(L185:L193)</f>
        <v>89.699999999999989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44.100000000000009</v>
      </c>
      <c r="H195" s="32">
        <f t="shared" ref="H195" si="91">H184+H194</f>
        <v>45.2</v>
      </c>
      <c r="I195" s="32">
        <f t="shared" ref="I195" si="92">I184+I194</f>
        <v>180.6</v>
      </c>
      <c r="J195" s="32">
        <f t="shared" ref="J195:L195" si="93">J184+J194</f>
        <v>1334.6</v>
      </c>
      <c r="K195" s="32"/>
      <c r="L195" s="32">
        <f t="shared" si="93"/>
        <v>151.10999999999999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42.480000000000004</v>
      </c>
      <c r="H196" s="34">
        <f t="shared" si="94"/>
        <v>44.11</v>
      </c>
      <c r="I196" s="34">
        <f t="shared" si="94"/>
        <v>181.48999999999995</v>
      </c>
      <c r="J196" s="34">
        <f t="shared" si="94"/>
        <v>1832.7099999999998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150.10899999999998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2023-10-11T12:50:41Z</cp:lastPrinted>
  <dcterms:created xsi:type="dcterms:W3CDTF">2022-05-16T14:23:56Z</dcterms:created>
  <dcterms:modified xsi:type="dcterms:W3CDTF">2023-10-16T09:42:48Z</dcterms:modified>
</cp:coreProperties>
</file>